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45" i="1"/>
  <c r="R45"/>
  <c r="Q45"/>
  <c r="P45"/>
  <c r="O45"/>
  <c r="N45"/>
  <c r="M45"/>
  <c r="L45"/>
  <c r="J45"/>
  <c r="I45"/>
  <c r="H45"/>
  <c r="G45"/>
  <c r="F45"/>
  <c r="P36"/>
  <c r="D36"/>
  <c r="L36"/>
  <c r="C36"/>
  <c r="S29"/>
  <c r="R29"/>
  <c r="S33"/>
  <c r="R33"/>
  <c r="S37"/>
  <c r="R37"/>
  <c r="P37"/>
  <c r="P33"/>
  <c r="P29"/>
  <c r="S25"/>
  <c r="R25"/>
  <c r="P25"/>
  <c r="D25"/>
  <c r="E25"/>
  <c r="F25"/>
  <c r="G25"/>
  <c r="H25"/>
  <c r="I25"/>
  <c r="L25"/>
  <c r="M25"/>
  <c r="N25"/>
  <c r="O25"/>
  <c r="C25"/>
  <c r="D29"/>
  <c r="E29"/>
  <c r="G29"/>
  <c r="I29"/>
  <c r="J29"/>
  <c r="L29"/>
  <c r="M29"/>
  <c r="N29"/>
  <c r="O29"/>
  <c r="C29"/>
  <c r="H33"/>
  <c r="I33"/>
  <c r="J33"/>
  <c r="L33"/>
  <c r="M33"/>
  <c r="N33"/>
  <c r="C33"/>
  <c r="D37"/>
  <c r="L37"/>
  <c r="O37"/>
  <c r="C37"/>
</calcChain>
</file>

<file path=xl/sharedStrings.xml><?xml version="1.0" encoding="utf-8"?>
<sst xmlns="http://schemas.openxmlformats.org/spreadsheetml/2006/main" count="74" uniqueCount="44">
  <si>
    <t>I секция</t>
  </si>
  <si>
    <t>II секция</t>
  </si>
  <si>
    <t>Этаж</t>
  </si>
  <si>
    <t>№ Квартиры</t>
  </si>
  <si>
    <t>Площадь кв.м</t>
  </si>
  <si>
    <t>Цена</t>
  </si>
  <si>
    <t>Цена за кв.м.</t>
  </si>
  <si>
    <t>Литер</t>
  </si>
  <si>
    <t xml:space="preserve">                        АКЦИЯ-СКИДКА!!!</t>
  </si>
  <si>
    <t>Консультации по шахматкам  Ольга 8-918-300-40-03</t>
  </si>
  <si>
    <t>продано</t>
  </si>
  <si>
    <t>бронь</t>
  </si>
  <si>
    <t>внутр. Информация квартиры не продаются</t>
  </si>
  <si>
    <t>двор</t>
  </si>
  <si>
    <t>улица/дорога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</si>
  <si>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</si>
  <si>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</si>
  <si>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</si>
  <si>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</si>
  <si>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</si>
  <si>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</si>
  <si>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</si>
  <si>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</si>
  <si>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</si>
  <si>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</si>
  <si>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</si>
  <si>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н</t>
  </si>
  <si>
    <t>м</t>
  </si>
  <si>
    <t>н1</t>
  </si>
  <si>
    <t>о</t>
  </si>
  <si>
    <t>п</t>
  </si>
  <si>
    <t>торец/горы</t>
  </si>
  <si>
    <t>торец/море</t>
  </si>
  <si>
    <t>Борис 8-918-914-44-44</t>
  </si>
  <si>
    <t>8-918-104-30-03</t>
  </si>
  <si>
    <t>14</t>
  </si>
  <si>
    <t>22</t>
  </si>
  <si>
    <t>30</t>
  </si>
  <si>
    <t>38</t>
  </si>
  <si>
    <t>акция</t>
  </si>
  <si>
    <t xml:space="preserve">ЖК  "GREEN  TOWN 2" ул. Дачная, 28/4, Адлер    </t>
  </si>
  <si>
    <t>доплата за газ - 150 000 руб., стоимость парковочного места 1 500 000 рублей</t>
  </si>
  <si>
    <t>Внимание АКЦИЯ !!! Квартиры на 2 этаже - 1,2,53,57-240 000 руб/кв.м.</t>
  </si>
  <si>
    <t>комерция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</si>
</sst>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#,##0\ _₽"/>
  </numFmts>
  <fonts count="6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36"/>
      <color theme="4" tint="-0.24997711111789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name val="Arial"/>
      <family val="2"/>
      <charset val="204"/>
    </font>
    <font>
      <b/>
      <sz val="10"/>
      <color indexed="6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5"/>
      <color rgb="FFFF0000"/>
      <name val="Arial"/>
      <family val="2"/>
      <charset val="204"/>
    </font>
    <font>
      <b/>
      <sz val="16"/>
      <name val="Arial Cyr"/>
      <charset val="204"/>
    </font>
    <font>
      <b/>
      <sz val="15"/>
      <name val="Arial Cyr"/>
      <charset val="204"/>
    </font>
    <font>
      <b/>
      <sz val="12"/>
      <color theme="1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b/>
      <sz val="16"/>
      <color rgb="FFFF0000"/>
      <name val="Arial Cyr"/>
      <charset val="204"/>
    </font>
    <font>
      <b/>
      <sz val="15"/>
      <color rgb="FFFF0000"/>
      <name val="Arial Cyr"/>
      <charset val="204"/>
    </font>
    <font>
      <b/>
      <sz val="11"/>
      <color rgb="FFFF0000"/>
      <name val="Arial Cyr"/>
      <charset val="204"/>
    </font>
    <font>
      <sz val="9"/>
      <color indexed="16"/>
      <name val="Arial Cyr"/>
      <charset val="204"/>
    </font>
    <font>
      <b/>
      <sz val="16"/>
      <color theme="5" tint="-0.499984740745262"/>
      <name val="Arial Narrow"/>
      <family val="2"/>
      <charset val="204"/>
    </font>
    <font>
      <sz val="11"/>
      <color rgb="FFFF0000"/>
      <name val="Arial Cyr"/>
      <charset val="204"/>
    </font>
    <font>
      <b/>
      <sz val="16"/>
      <color theme="5" tint="-0.499984740745262"/>
      <name val="Arial Cyr"/>
      <charset val="204"/>
    </font>
    <font>
      <sz val="16"/>
      <name val="Arial Cyr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color theme="5"/>
      <name val="Arial"/>
      <family val="2"/>
      <charset val="204"/>
    </font>
    <font>
      <sz val="16"/>
      <color rgb="FFFF0000"/>
      <name val="Arial Cyr"/>
      <charset val="204"/>
    </font>
    <font>
      <b/>
      <sz val="14"/>
      <color theme="5" tint="-0.49998474074526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color indexed="17"/>
      <name val="Arial Cyr"/>
      <charset val="204"/>
    </font>
    <font>
      <b/>
      <sz val="16"/>
      <color theme="1"/>
      <name val="Arial Cyr"/>
      <charset val="204"/>
    </font>
    <font>
      <b/>
      <sz val="10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theme="6" tint="0.39991454817346722"/>
      <name val="Times New Roman"/>
      <family val="1"/>
      <charset val="204"/>
    </font>
    <font>
      <sz val="12"/>
      <name val="Arial Cyr"/>
      <charset val="204"/>
    </font>
    <font>
      <sz val="9"/>
      <color indexed="10"/>
      <name val="Arial Cyr"/>
      <charset val="204"/>
    </font>
    <font>
      <sz val="9"/>
      <color indexed="61"/>
      <name val="Arial Cyr"/>
      <charset val="204"/>
    </font>
    <font>
      <sz val="9"/>
      <color rgb="FFFF0000"/>
      <name val="Arial Cyr"/>
      <charset val="204"/>
    </font>
    <font>
      <sz val="10"/>
      <color indexed="61"/>
      <name val="Arial Cyr"/>
      <charset val="204"/>
    </font>
    <font>
      <sz val="10"/>
      <color rgb="FFFF0000"/>
      <name val="Arial Cyr"/>
      <charset val="204"/>
    </font>
    <font>
      <sz val="10"/>
      <color indexed="57"/>
      <name val="Arial Cyr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6"/>
      <color theme="3" tint="0.39997558519241921"/>
      <name val="Arial Cyr"/>
      <charset val="204"/>
    </font>
    <font>
      <b/>
      <sz val="16"/>
      <color theme="3" tint="0.39997558519241921"/>
      <name val="Arial Narrow"/>
      <family val="2"/>
      <charset val="204"/>
    </font>
    <font>
      <b/>
      <sz val="16"/>
      <color theme="5" tint="-0.499984740745262"/>
      <name val="Arial"/>
      <family val="2"/>
      <charset val="204"/>
    </font>
    <font>
      <b/>
      <sz val="15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i/>
      <sz val="40"/>
      <color rgb="FF00B050"/>
      <name val="Bookman Old Style"/>
      <family val="1"/>
      <charset val="204"/>
    </font>
    <font>
      <b/>
      <i/>
      <sz val="36"/>
      <color rgb="FFFF0000"/>
      <name val="Times New Roman"/>
      <family val="1"/>
      <charset val="204"/>
    </font>
    <font>
      <b/>
      <i/>
      <sz val="40"/>
      <color rgb="FFFF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name val="Arial Narrow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7">
    <xf numFmtId="0" fontId="0" fillId="0" borderId="0" xfId="0"/>
    <xf numFmtId="0" fontId="5" fillId="0" borderId="0" xfId="1" applyFont="1"/>
    <xf numFmtId="0" fontId="6" fillId="0" borderId="0" xfId="1" applyFont="1" applyBorder="1"/>
    <xf numFmtId="0" fontId="6" fillId="0" borderId="0" xfId="1" applyFont="1"/>
    <xf numFmtId="0" fontId="7" fillId="0" borderId="8" xfId="1" applyFont="1" applyFill="1" applyBorder="1" applyAlignment="1">
      <alignment horizontal="left" vertical="center"/>
    </xf>
    <xf numFmtId="0" fontId="3" fillId="0" borderId="8" xfId="1" applyFont="1" applyFill="1" applyBorder="1"/>
    <xf numFmtId="0" fontId="10" fillId="0" borderId="11" xfId="1" applyFont="1" applyFill="1" applyBorder="1"/>
    <xf numFmtId="0" fontId="5" fillId="0" borderId="9" xfId="1" applyFont="1" applyFill="1" applyBorder="1" applyAlignment="1">
      <alignment horizontal="center"/>
    </xf>
    <xf numFmtId="0" fontId="14" fillId="0" borderId="8" xfId="1" applyFont="1" applyFill="1" applyBorder="1"/>
    <xf numFmtId="3" fontId="11" fillId="0" borderId="9" xfId="1" applyNumberFormat="1" applyFont="1" applyFill="1" applyBorder="1" applyAlignment="1">
      <alignment horizontal="left"/>
    </xf>
    <xf numFmtId="0" fontId="20" fillId="0" borderId="0" xfId="1" applyFont="1"/>
    <xf numFmtId="0" fontId="5" fillId="0" borderId="8" xfId="1" applyFont="1" applyFill="1" applyBorder="1" applyAlignment="1">
      <alignment horizontal="center"/>
    </xf>
    <xf numFmtId="0" fontId="21" fillId="0" borderId="0" xfId="1" applyFont="1"/>
    <xf numFmtId="0" fontId="7" fillId="0" borderId="2" xfId="1" applyFont="1" applyFill="1" applyBorder="1" applyAlignment="1">
      <alignment horizontal="left" vertical="center"/>
    </xf>
    <xf numFmtId="0" fontId="22" fillId="0" borderId="9" xfId="1" applyFont="1" applyFill="1" applyBorder="1" applyAlignment="1">
      <alignment horizontal="center"/>
    </xf>
    <xf numFmtId="0" fontId="25" fillId="0" borderId="0" xfId="1" applyFont="1"/>
    <xf numFmtId="3" fontId="11" fillId="0" borderId="8" xfId="1" applyNumberFormat="1" applyFont="1" applyFill="1" applyBorder="1" applyAlignment="1">
      <alignment horizontal="center" vertical="center"/>
    </xf>
    <xf numFmtId="0" fontId="26" fillId="0" borderId="0" xfId="1" applyFont="1"/>
    <xf numFmtId="0" fontId="22" fillId="0" borderId="4" xfId="1" applyFont="1" applyFill="1" applyBorder="1" applyAlignment="1">
      <alignment horizontal="center"/>
    </xf>
    <xf numFmtId="0" fontId="28" fillId="0" borderId="0" xfId="1" applyFont="1"/>
    <xf numFmtId="0" fontId="31" fillId="0" borderId="9" xfId="1" applyFont="1" applyFill="1" applyBorder="1" applyAlignment="1">
      <alignment horizontal="center"/>
    </xf>
    <xf numFmtId="0" fontId="33" fillId="0" borderId="0" xfId="1" applyFont="1"/>
    <xf numFmtId="3" fontId="27" fillId="0" borderId="11" xfId="1" applyNumberFormat="1" applyFont="1" applyFill="1" applyBorder="1"/>
    <xf numFmtId="0" fontId="38" fillId="0" borderId="0" xfId="1" applyFont="1"/>
    <xf numFmtId="0" fontId="7" fillId="0" borderId="9" xfId="1" applyFont="1" applyFill="1" applyBorder="1" applyAlignment="1">
      <alignment horizontal="left" vertical="center"/>
    </xf>
    <xf numFmtId="0" fontId="10" fillId="0" borderId="8" xfId="1" applyFont="1" applyFill="1" applyBorder="1"/>
    <xf numFmtId="0" fontId="7" fillId="0" borderId="4" xfId="1" applyFont="1" applyFill="1" applyBorder="1" applyAlignment="1">
      <alignment horizontal="left" vertical="center"/>
    </xf>
    <xf numFmtId="0" fontId="42" fillId="0" borderId="0" xfId="1" applyFont="1" applyFill="1" applyBorder="1" applyAlignment="1">
      <alignment horizontal="center"/>
    </xf>
    <xf numFmtId="0" fontId="42" fillId="0" borderId="0" xfId="1" applyFont="1" applyAlignment="1">
      <alignment horizontal="center"/>
    </xf>
    <xf numFmtId="0" fontId="40" fillId="5" borderId="19" xfId="1" applyFont="1" applyFill="1" applyBorder="1" applyAlignment="1">
      <alignment horizontal="center"/>
    </xf>
    <xf numFmtId="0" fontId="37" fillId="0" borderId="0" xfId="0" applyFont="1"/>
    <xf numFmtId="0" fontId="43" fillId="6" borderId="19" xfId="1" applyFont="1" applyFill="1" applyBorder="1"/>
    <xf numFmtId="0" fontId="44" fillId="0" borderId="0" xfId="0" applyFont="1"/>
    <xf numFmtId="0" fontId="3" fillId="4" borderId="19" xfId="1" applyFont="1" applyFill="1" applyBorder="1"/>
    <xf numFmtId="0" fontId="3" fillId="7" borderId="19" xfId="1" applyFont="1" applyFill="1" applyBorder="1"/>
    <xf numFmtId="0" fontId="45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6" fillId="0" borderId="0" xfId="1" applyFont="1"/>
    <xf numFmtId="0" fontId="47" fillId="0" borderId="0" xfId="1" applyFont="1"/>
    <xf numFmtId="0" fontId="48" fillId="0" borderId="0" xfId="1" applyFont="1"/>
    <xf numFmtId="0" fontId="49" fillId="0" borderId="0" xfId="1" applyFont="1"/>
    <xf numFmtId="0" fontId="50" fillId="0" borderId="0" xfId="1" applyFont="1"/>
    <xf numFmtId="0" fontId="14" fillId="0" borderId="10" xfId="1" applyFont="1" applyFill="1" applyBorder="1"/>
    <xf numFmtId="0" fontId="14" fillId="0" borderId="9" xfId="1" applyFont="1" applyFill="1" applyBorder="1"/>
    <xf numFmtId="3" fontId="15" fillId="0" borderId="8" xfId="1" applyNumberFormat="1" applyFont="1" applyFill="1" applyBorder="1"/>
    <xf numFmtId="0" fontId="23" fillId="0" borderId="0" xfId="1" applyFont="1" applyFill="1" applyBorder="1" applyAlignment="1">
      <alignment horizontal="right"/>
    </xf>
    <xf numFmtId="0" fontId="23" fillId="0" borderId="2" xfId="1" applyFont="1" applyFill="1" applyBorder="1"/>
    <xf numFmtId="0" fontId="23" fillId="0" borderId="2" xfId="1" applyFont="1" applyFill="1" applyBorder="1" applyAlignment="1">
      <alignment horizontal="right"/>
    </xf>
    <xf numFmtId="0" fontId="24" fillId="0" borderId="2" xfId="1" applyFont="1" applyFill="1" applyBorder="1"/>
    <xf numFmtId="0" fontId="23" fillId="0" borderId="0" xfId="1" applyFont="1" applyFill="1" applyBorder="1"/>
    <xf numFmtId="0" fontId="23" fillId="0" borderId="2" xfId="1" applyFont="1" applyFill="1" applyBorder="1" applyAlignment="1">
      <alignment horizontal="right" vertical="center"/>
    </xf>
    <xf numFmtId="49" fontId="23" fillId="0" borderId="2" xfId="1" applyNumberFormat="1" applyFont="1" applyFill="1" applyBorder="1" applyAlignment="1">
      <alignment horizontal="right"/>
    </xf>
    <xf numFmtId="0" fontId="30" fillId="0" borderId="8" xfId="1" applyFont="1" applyFill="1" applyBorder="1"/>
    <xf numFmtId="0" fontId="30" fillId="0" borderId="8" xfId="1" applyFont="1" applyFill="1" applyBorder="1" applyAlignment="1">
      <alignment horizontal="right"/>
    </xf>
    <xf numFmtId="0" fontId="30" fillId="0" borderId="10" xfId="1" applyFont="1" applyFill="1" applyBorder="1"/>
    <xf numFmtId="0" fontId="24" fillId="0" borderId="2" xfId="1" applyFont="1" applyFill="1" applyBorder="1" applyAlignment="1">
      <alignment horizontal="right"/>
    </xf>
    <xf numFmtId="0" fontId="36" fillId="0" borderId="8" xfId="1" applyFont="1" applyFill="1" applyBorder="1"/>
    <xf numFmtId="0" fontId="36" fillId="0" borderId="8" xfId="1" applyFont="1" applyFill="1" applyBorder="1" applyAlignment="1">
      <alignment horizontal="right"/>
    </xf>
    <xf numFmtId="3" fontId="11" fillId="0" borderId="4" xfId="1" applyNumberFormat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center"/>
    </xf>
    <xf numFmtId="0" fontId="51" fillId="0" borderId="0" xfId="1" applyFont="1" applyFill="1" applyBorder="1" applyAlignment="1">
      <alignment horizontal="center"/>
    </xf>
    <xf numFmtId="0" fontId="52" fillId="0" borderId="0" xfId="1" applyFont="1" applyFill="1" applyBorder="1" applyAlignment="1">
      <alignment horizontal="center"/>
    </xf>
    <xf numFmtId="0" fontId="53" fillId="0" borderId="0" xfId="1" applyFont="1"/>
    <xf numFmtId="3" fontId="11" fillId="3" borderId="11" xfId="1" applyNumberFormat="1" applyFont="1" applyFill="1" applyBorder="1" applyAlignment="1">
      <alignment horizontal="center"/>
    </xf>
    <xf numFmtId="3" fontId="11" fillId="0" borderId="12" xfId="1" applyNumberFormat="1" applyFont="1" applyFill="1" applyBorder="1" applyAlignment="1">
      <alignment horizontal="center"/>
    </xf>
    <xf numFmtId="165" fontId="11" fillId="0" borderId="11" xfId="1" applyNumberFormat="1" applyFont="1" applyFill="1" applyBorder="1" applyAlignment="1">
      <alignment horizontal="center"/>
    </xf>
    <xf numFmtId="3" fontId="11" fillId="0" borderId="9" xfId="1" applyNumberFormat="1" applyFont="1" applyFill="1" applyBorder="1" applyAlignment="1">
      <alignment horizontal="center"/>
    </xf>
    <xf numFmtId="3" fontId="11" fillId="0" borderId="11" xfId="1" applyNumberFormat="1" applyFont="1" applyFill="1" applyBorder="1" applyAlignment="1">
      <alignment horizontal="center"/>
    </xf>
    <xf numFmtId="0" fontId="23" fillId="0" borderId="4" xfId="1" applyFont="1" applyFill="1" applyBorder="1" applyAlignment="1">
      <alignment horizontal="right"/>
    </xf>
    <xf numFmtId="3" fontId="32" fillId="3" borderId="8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4" fillId="0" borderId="10" xfId="1" applyFont="1" applyFill="1" applyBorder="1" applyAlignment="1"/>
    <xf numFmtId="0" fontId="23" fillId="0" borderId="5" xfId="1" applyFont="1" applyFill="1" applyBorder="1" applyAlignment="1"/>
    <xf numFmtId="0" fontId="30" fillId="0" borderId="10" xfId="1" applyFont="1" applyFill="1" applyBorder="1" applyAlignment="1"/>
    <xf numFmtId="0" fontId="5" fillId="0" borderId="8" xfId="1" applyFont="1" applyFill="1" applyBorder="1" applyAlignment="1">
      <alignment vertical="center"/>
    </xf>
    <xf numFmtId="3" fontId="32" fillId="3" borderId="8" xfId="1" applyNumberFormat="1" applyFont="1" applyFill="1" applyBorder="1" applyAlignment="1">
      <alignment vertical="center"/>
    </xf>
    <xf numFmtId="0" fontId="22" fillId="0" borderId="2" xfId="1" applyFont="1" applyFill="1" applyBorder="1" applyAlignment="1">
      <alignment horizontal="center"/>
    </xf>
    <xf numFmtId="3" fontId="5" fillId="3" borderId="2" xfId="1" applyNumberFormat="1" applyFont="1" applyFill="1" applyBorder="1" applyAlignment="1">
      <alignment horizontal="center" vertical="center"/>
    </xf>
    <xf numFmtId="0" fontId="39" fillId="0" borderId="10" xfId="1" applyFont="1" applyFill="1" applyBorder="1"/>
    <xf numFmtId="0" fontId="23" fillId="0" borderId="10" xfId="1" applyFont="1" applyFill="1" applyBorder="1"/>
    <xf numFmtId="3" fontId="29" fillId="0" borderId="10" xfId="1" applyNumberFormat="1" applyFont="1" applyFill="1" applyBorder="1"/>
    <xf numFmtId="3" fontId="35" fillId="0" borderId="10" xfId="1" applyNumberFormat="1" applyFont="1" applyFill="1" applyBorder="1"/>
    <xf numFmtId="0" fontId="41" fillId="9" borderId="11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0" fontId="40" fillId="9" borderId="11" xfId="1" applyFont="1" applyFill="1" applyBorder="1" applyAlignment="1">
      <alignment horizontal="center"/>
    </xf>
    <xf numFmtId="0" fontId="18" fillId="9" borderId="11" xfId="1" applyFont="1" applyFill="1" applyBorder="1" applyAlignment="1">
      <alignment horizontal="center"/>
    </xf>
    <xf numFmtId="0" fontId="41" fillId="9" borderId="14" xfId="1" applyFont="1" applyFill="1" applyBorder="1" applyAlignment="1">
      <alignment horizontal="center"/>
    </xf>
    <xf numFmtId="0" fontId="41" fillId="9" borderId="15" xfId="1" applyFont="1" applyFill="1" applyBorder="1" applyAlignment="1">
      <alignment horizontal="center"/>
    </xf>
    <xf numFmtId="0" fontId="41" fillId="9" borderId="18" xfId="1" applyFont="1" applyFill="1" applyBorder="1" applyAlignment="1">
      <alignment horizontal="center"/>
    </xf>
    <xf numFmtId="0" fontId="41" fillId="9" borderId="19" xfId="1" applyFont="1" applyFill="1" applyBorder="1" applyAlignment="1">
      <alignment horizontal="center"/>
    </xf>
    <xf numFmtId="0" fontId="41" fillId="9" borderId="20" xfId="1" applyFont="1" applyFill="1" applyBorder="1" applyAlignment="1">
      <alignment horizontal="center"/>
    </xf>
    <xf numFmtId="0" fontId="41" fillId="9" borderId="17" xfId="1" applyFont="1" applyFill="1" applyBorder="1" applyAlignment="1">
      <alignment horizontal="center"/>
    </xf>
    <xf numFmtId="0" fontId="41" fillId="9" borderId="16" xfId="1" applyFont="1" applyFill="1" applyBorder="1" applyAlignment="1">
      <alignment horizontal="center"/>
    </xf>
    <xf numFmtId="0" fontId="14" fillId="0" borderId="8" xfId="1" applyFont="1" applyFill="1" applyBorder="1" applyAlignment="1"/>
    <xf numFmtId="0" fontId="23" fillId="0" borderId="2" xfId="1" applyFont="1" applyFill="1" applyBorder="1" applyAlignment="1"/>
    <xf numFmtId="0" fontId="30" fillId="0" borderId="8" xfId="1" applyFont="1" applyFill="1" applyBorder="1" applyAlignment="1"/>
    <xf numFmtId="0" fontId="36" fillId="0" borderId="8" xfId="1" applyFont="1" applyFill="1" applyBorder="1" applyAlignment="1"/>
    <xf numFmtId="0" fontId="41" fillId="9" borderId="1" xfId="1" applyFont="1" applyFill="1" applyBorder="1" applyAlignment="1">
      <alignment horizontal="center"/>
    </xf>
    <xf numFmtId="0" fontId="30" fillId="0" borderId="9" xfId="1" applyFont="1" applyFill="1" applyBorder="1"/>
    <xf numFmtId="0" fontId="36" fillId="0" borderId="9" xfId="1" applyFont="1" applyFill="1" applyBorder="1"/>
    <xf numFmtId="0" fontId="0" fillId="0" borderId="0" xfId="0" applyFont="1"/>
    <xf numFmtId="0" fontId="5" fillId="0" borderId="11" xfId="1" applyFont="1" applyFill="1" applyBorder="1" applyAlignment="1">
      <alignment horizontal="center"/>
    </xf>
    <xf numFmtId="0" fontId="5" fillId="2" borderId="11" xfId="1" applyFont="1" applyFill="1" applyBorder="1"/>
    <xf numFmtId="0" fontId="5" fillId="2" borderId="12" xfId="1" applyFont="1" applyFill="1" applyBorder="1"/>
    <xf numFmtId="0" fontId="3" fillId="0" borderId="19" xfId="1" applyFont="1" applyBorder="1"/>
    <xf numFmtId="0" fontId="5" fillId="0" borderId="7" xfId="1" applyFont="1" applyBorder="1"/>
    <xf numFmtId="0" fontId="5" fillId="9" borderId="19" xfId="1" applyFont="1" applyFill="1" applyBorder="1"/>
    <xf numFmtId="0" fontId="57" fillId="0" borderId="0" xfId="0" applyFont="1"/>
    <xf numFmtId="0" fontId="58" fillId="0" borderId="0" xfId="0" applyFont="1"/>
    <xf numFmtId="0" fontId="23" fillId="12" borderId="2" xfId="1" applyFont="1" applyFill="1" applyBorder="1"/>
    <xf numFmtId="0" fontId="23" fillId="12" borderId="0" xfId="1" applyFont="1" applyFill="1" applyBorder="1"/>
    <xf numFmtId="3" fontId="23" fillId="12" borderId="2" xfId="1" applyNumberFormat="1" applyFont="1" applyFill="1" applyBorder="1"/>
    <xf numFmtId="3" fontId="23" fillId="12" borderId="0" xfId="1" applyNumberFormat="1" applyFont="1" applyFill="1" applyBorder="1"/>
    <xf numFmtId="3" fontId="23" fillId="12" borderId="3" xfId="1" applyNumberFormat="1" applyFont="1" applyFill="1" applyBorder="1"/>
    <xf numFmtId="0" fontId="23" fillId="12" borderId="4" xfId="1" applyFont="1" applyFill="1" applyBorder="1"/>
    <xf numFmtId="0" fontId="23" fillId="12" borderId="8" xfId="1" applyFont="1" applyFill="1" applyBorder="1"/>
    <xf numFmtId="3" fontId="23" fillId="12" borderId="2" xfId="1" applyNumberFormat="1" applyFont="1" applyFill="1" applyBorder="1" applyAlignment="1"/>
    <xf numFmtId="3" fontId="23" fillId="12" borderId="5" xfId="1" applyNumberFormat="1" applyFont="1" applyFill="1" applyBorder="1" applyAlignment="1"/>
    <xf numFmtId="0" fontId="14" fillId="12" borderId="8" xfId="1" applyFont="1" applyFill="1" applyBorder="1"/>
    <xf numFmtId="0" fontId="14" fillId="12" borderId="0" xfId="1" applyFont="1" applyFill="1" applyBorder="1"/>
    <xf numFmtId="0" fontId="14" fillId="12" borderId="8" xfId="0" applyFont="1" applyFill="1" applyBorder="1"/>
    <xf numFmtId="0" fontId="14" fillId="12" borderId="0" xfId="1" applyFont="1" applyFill="1" applyBorder="1" applyAlignment="1"/>
    <xf numFmtId="0" fontId="14" fillId="12" borderId="9" xfId="1" applyFont="1" applyFill="1" applyBorder="1"/>
    <xf numFmtId="0" fontId="14" fillId="12" borderId="8" xfId="1" applyFont="1" applyFill="1" applyBorder="1" applyAlignment="1"/>
    <xf numFmtId="0" fontId="14" fillId="12" borderId="10" xfId="1" applyFont="1" applyFill="1" applyBorder="1" applyAlignment="1"/>
    <xf numFmtId="3" fontId="14" fillId="12" borderId="8" xfId="1" applyNumberFormat="1" applyFont="1" applyFill="1" applyBorder="1"/>
    <xf numFmtId="0" fontId="34" fillId="12" borderId="8" xfId="1" applyFont="1" applyFill="1" applyBorder="1"/>
    <xf numFmtId="0" fontId="34" fillId="12" borderId="0" xfId="1" applyFont="1" applyFill="1" applyBorder="1"/>
    <xf numFmtId="0" fontId="34" fillId="12" borderId="9" xfId="1" applyFont="1" applyFill="1" applyBorder="1"/>
    <xf numFmtId="0" fontId="34" fillId="12" borderId="8" xfId="1" applyFont="1" applyFill="1" applyBorder="1" applyAlignment="1"/>
    <xf numFmtId="0" fontId="34" fillId="12" borderId="10" xfId="1" applyFont="1" applyFill="1" applyBorder="1" applyAlignment="1"/>
    <xf numFmtId="3" fontId="27" fillId="12" borderId="9" xfId="1" applyNumberFormat="1" applyFont="1" applyFill="1" applyBorder="1"/>
    <xf numFmtId="3" fontId="27" fillId="12" borderId="12" xfId="1" applyNumberFormat="1" applyFont="1" applyFill="1" applyBorder="1"/>
    <xf numFmtId="3" fontId="27" fillId="12" borderId="8" xfId="1" applyNumberFormat="1" applyFont="1" applyFill="1" applyBorder="1"/>
    <xf numFmtId="3" fontId="29" fillId="12" borderId="0" xfId="1" applyNumberFormat="1" applyFont="1" applyFill="1" applyBorder="1"/>
    <xf numFmtId="3" fontId="29" fillId="12" borderId="9" xfId="1" applyNumberFormat="1" applyFont="1" applyFill="1" applyBorder="1"/>
    <xf numFmtId="3" fontId="27" fillId="12" borderId="11" xfId="1" applyNumberFormat="1" applyFont="1" applyFill="1" applyBorder="1" applyAlignment="1"/>
    <xf numFmtId="3" fontId="27" fillId="12" borderId="13" xfId="1" applyNumberFormat="1" applyFont="1" applyFill="1" applyBorder="1" applyAlignment="1"/>
    <xf numFmtId="3" fontId="27" fillId="12" borderId="11" xfId="1" applyNumberFormat="1" applyFont="1" applyFill="1" applyBorder="1"/>
    <xf numFmtId="0" fontId="13" fillId="12" borderId="8" xfId="1" applyFont="1" applyFill="1" applyBorder="1"/>
    <xf numFmtId="0" fontId="14" fillId="12" borderId="10" xfId="1" applyFont="1" applyFill="1" applyBorder="1"/>
    <xf numFmtId="0" fontId="39" fillId="12" borderId="10" xfId="1" applyFont="1" applyFill="1" applyBorder="1"/>
    <xf numFmtId="0" fontId="16" fillId="12" borderId="8" xfId="1" applyFont="1" applyFill="1" applyBorder="1"/>
    <xf numFmtId="0" fontId="9" fillId="12" borderId="8" xfId="1" applyFont="1" applyFill="1" applyBorder="1"/>
    <xf numFmtId="165" fontId="56" fillId="12" borderId="11" xfId="1" applyNumberFormat="1" applyFont="1" applyFill="1" applyBorder="1" applyAlignment="1">
      <alignment horizontal="right"/>
    </xf>
    <xf numFmtId="165" fontId="56" fillId="12" borderId="12" xfId="1" applyNumberFormat="1" applyFont="1" applyFill="1" applyBorder="1" applyAlignment="1">
      <alignment horizontal="right"/>
    </xf>
    <xf numFmtId="165" fontId="56" fillId="12" borderId="8" xfId="1" applyNumberFormat="1" applyFont="1" applyFill="1" applyBorder="1" applyAlignment="1">
      <alignment horizontal="right"/>
    </xf>
    <xf numFmtId="165" fontId="56" fillId="12" borderId="13" xfId="1" applyNumberFormat="1" applyFont="1" applyFill="1" applyBorder="1" applyAlignment="1">
      <alignment horizontal="right"/>
    </xf>
    <xf numFmtId="165" fontId="56" fillId="12" borderId="11" xfId="1" applyNumberFormat="1" applyFont="1" applyFill="1" applyBorder="1" applyAlignment="1"/>
    <xf numFmtId="165" fontId="56" fillId="12" borderId="13" xfId="1" applyNumberFormat="1" applyFont="1" applyFill="1" applyBorder="1" applyAlignment="1"/>
    <xf numFmtId="165" fontId="13" fillId="12" borderId="2" xfId="1" applyNumberFormat="1" applyFont="1" applyFill="1" applyBorder="1" applyAlignment="1"/>
    <xf numFmtId="165" fontId="13" fillId="12" borderId="4" xfId="1" applyNumberFormat="1" applyFont="1" applyFill="1" applyBorder="1" applyAlignment="1"/>
    <xf numFmtId="165" fontId="13" fillId="12" borderId="8" xfId="1" applyNumberFormat="1" applyFont="1" applyFill="1" applyBorder="1" applyAlignment="1"/>
    <xf numFmtId="165" fontId="17" fillId="12" borderId="8" xfId="1" applyNumberFormat="1" applyFont="1" applyFill="1" applyBorder="1" applyAlignment="1">
      <alignment horizontal="center"/>
    </xf>
    <xf numFmtId="165" fontId="19" fillId="12" borderId="8" xfId="1" applyNumberFormat="1" applyFont="1" applyFill="1" applyBorder="1" applyAlignment="1">
      <alignment horizontal="center"/>
    </xf>
    <xf numFmtId="165" fontId="12" fillId="12" borderId="9" xfId="1" applyNumberFormat="1" applyFont="1" applyFill="1" applyBorder="1" applyAlignment="1">
      <alignment horizontal="center"/>
    </xf>
    <xf numFmtId="165" fontId="12" fillId="12" borderId="8" xfId="1" applyNumberFormat="1" applyFont="1" applyFill="1" applyBorder="1" applyAlignment="1">
      <alignment horizontal="center"/>
    </xf>
    <xf numFmtId="0" fontId="8" fillId="12" borderId="8" xfId="1" applyFont="1" applyFill="1" applyBorder="1"/>
    <xf numFmtId="0" fontId="8" fillId="12" borderId="9" xfId="1" applyFont="1" applyFill="1" applyBorder="1"/>
    <xf numFmtId="0" fontId="8" fillId="12" borderId="10" xfId="1" applyFont="1" applyFill="1" applyBorder="1"/>
    <xf numFmtId="0" fontId="8" fillId="12" borderId="2" xfId="1" applyFont="1" applyFill="1" applyBorder="1" applyAlignment="1"/>
    <xf numFmtId="0" fontId="8" fillId="12" borderId="5" xfId="1" applyFont="1" applyFill="1" applyBorder="1" applyAlignment="1"/>
    <xf numFmtId="3" fontId="15" fillId="12" borderId="8" xfId="1" applyNumberFormat="1" applyFont="1" applyFill="1" applyBorder="1"/>
    <xf numFmtId="3" fontId="27" fillId="12" borderId="13" xfId="1" applyNumberFormat="1" applyFont="1" applyFill="1" applyBorder="1"/>
    <xf numFmtId="0" fontId="24" fillId="12" borderId="8" xfId="1" applyFont="1" applyFill="1" applyBorder="1" applyAlignment="1">
      <alignment horizontal="right"/>
    </xf>
    <xf numFmtId="0" fontId="23" fillId="12" borderId="8" xfId="1" applyFont="1" applyFill="1" applyBorder="1" applyAlignment="1">
      <alignment horizontal="right"/>
    </xf>
    <xf numFmtId="49" fontId="23" fillId="12" borderId="8" xfId="1" applyNumberFormat="1" applyFont="1" applyFill="1" applyBorder="1" applyAlignment="1">
      <alignment horizontal="right"/>
    </xf>
    <xf numFmtId="0" fontId="23" fillId="12" borderId="9" xfId="1" applyFont="1" applyFill="1" applyBorder="1" applyAlignment="1">
      <alignment horizontal="right"/>
    </xf>
    <xf numFmtId="0" fontId="23" fillId="12" borderId="10" xfId="1" applyFont="1" applyFill="1" applyBorder="1" applyAlignment="1">
      <alignment horizontal="right"/>
    </xf>
    <xf numFmtId="0" fontId="23" fillId="12" borderId="2" xfId="1" applyFont="1" applyFill="1" applyBorder="1" applyAlignment="1"/>
    <xf numFmtId="0" fontId="23" fillId="12" borderId="5" xfId="1" applyFont="1" applyFill="1" applyBorder="1" applyAlignment="1"/>
    <xf numFmtId="0" fontId="13" fillId="12" borderId="9" xfId="1" applyFont="1" applyFill="1" applyBorder="1"/>
    <xf numFmtId="0" fontId="16" fillId="12" borderId="8" xfId="1" applyFont="1" applyFill="1" applyBorder="1" applyAlignment="1">
      <alignment horizontal="right"/>
    </xf>
    <xf numFmtId="0" fontId="11" fillId="12" borderId="9" xfId="1" applyFont="1" applyFill="1" applyBorder="1" applyAlignment="1">
      <alignment horizontal="center"/>
    </xf>
    <xf numFmtId="165" fontId="18" fillId="12" borderId="8" xfId="1" applyNumberFormat="1" applyFont="1" applyFill="1" applyBorder="1" applyAlignment="1">
      <alignment horizontal="center"/>
    </xf>
    <xf numFmtId="165" fontId="12" fillId="12" borderId="10" xfId="1" applyNumberFormat="1" applyFont="1" applyFill="1" applyBorder="1" applyAlignment="1">
      <alignment horizontal="center"/>
    </xf>
    <xf numFmtId="165" fontId="17" fillId="12" borderId="8" xfId="1" applyNumberFormat="1" applyFont="1" applyFill="1" applyBorder="1" applyAlignment="1"/>
    <xf numFmtId="165" fontId="17" fillId="12" borderId="10" xfId="1" applyNumberFormat="1" applyFont="1" applyFill="1" applyBorder="1" applyAlignment="1"/>
    <xf numFmtId="0" fontId="14" fillId="3" borderId="8" xfId="1" applyFont="1" applyFill="1" applyBorder="1"/>
    <xf numFmtId="0" fontId="30" fillId="3" borderId="8" xfId="1" applyFont="1" applyFill="1" applyBorder="1"/>
    <xf numFmtId="3" fontId="27" fillId="3" borderId="11" xfId="1" applyNumberFormat="1" applyFont="1" applyFill="1" applyBorder="1"/>
    <xf numFmtId="0" fontId="23" fillId="13" borderId="5" xfId="1" applyFont="1" applyFill="1" applyBorder="1" applyAlignment="1"/>
    <xf numFmtId="0" fontId="14" fillId="13" borderId="10" xfId="1" applyFont="1" applyFill="1" applyBorder="1" applyAlignment="1"/>
    <xf numFmtId="0" fontId="36" fillId="13" borderId="10" xfId="1" applyFont="1" applyFill="1" applyBorder="1" applyAlignment="1"/>
    <xf numFmtId="3" fontId="27" fillId="13" borderId="13" xfId="1" applyNumberFormat="1" applyFont="1" applyFill="1" applyBorder="1" applyAlignment="1"/>
    <xf numFmtId="0" fontId="14" fillId="13" borderId="8" xfId="1" applyFont="1" applyFill="1" applyBorder="1"/>
    <xf numFmtId="3" fontId="27" fillId="13" borderId="11" xfId="1" applyNumberFormat="1" applyFont="1" applyFill="1" applyBorder="1"/>
    <xf numFmtId="0" fontId="63" fillId="0" borderId="8" xfId="1" applyFont="1" applyFill="1" applyBorder="1"/>
    <xf numFmtId="165" fontId="56" fillId="3" borderId="13" xfId="1" applyNumberFormat="1" applyFont="1" applyFill="1" applyBorder="1" applyAlignment="1">
      <alignment horizontal="right"/>
    </xf>
    <xf numFmtId="165" fontId="13" fillId="12" borderId="10" xfId="1" applyNumberFormat="1" applyFont="1" applyFill="1" applyBorder="1" applyAlignment="1"/>
    <xf numFmtId="0" fontId="14" fillId="3" borderId="0" xfId="1" applyFont="1" applyFill="1" applyBorder="1"/>
    <xf numFmtId="0" fontId="14" fillId="3" borderId="0" xfId="1" applyFont="1" applyFill="1" applyBorder="1" applyAlignment="1"/>
    <xf numFmtId="0" fontId="9" fillId="3" borderId="0" xfId="1" applyFont="1" applyFill="1" applyBorder="1"/>
    <xf numFmtId="0" fontId="16" fillId="3" borderId="0" xfId="1" applyFont="1" applyFill="1" applyBorder="1" applyAlignment="1"/>
    <xf numFmtId="0" fontId="16" fillId="3" borderId="0" xfId="1" applyFont="1" applyFill="1" applyBorder="1"/>
    <xf numFmtId="0" fontId="13" fillId="3" borderId="4" xfId="1" applyFont="1" applyFill="1" applyBorder="1"/>
    <xf numFmtId="0" fontId="13" fillId="3" borderId="3" xfId="1" applyFont="1" applyFill="1" applyBorder="1"/>
    <xf numFmtId="0" fontId="13" fillId="3" borderId="3" xfId="1" applyFont="1" applyFill="1" applyBorder="1" applyAlignment="1"/>
    <xf numFmtId="0" fontId="13" fillId="3" borderId="5" xfId="1" applyFont="1" applyFill="1" applyBorder="1"/>
    <xf numFmtId="0" fontId="39" fillId="3" borderId="9" xfId="1" applyFont="1" applyFill="1" applyBorder="1"/>
    <xf numFmtId="0" fontId="14" fillId="3" borderId="10" xfId="1" applyFont="1" applyFill="1" applyBorder="1"/>
    <xf numFmtId="0" fontId="11" fillId="3" borderId="9" xfId="1" applyFont="1" applyFill="1" applyBorder="1" applyAlignment="1">
      <alignment horizontal="center"/>
    </xf>
    <xf numFmtId="0" fontId="16" fillId="3" borderId="10" xfId="1" applyFont="1" applyFill="1" applyBorder="1"/>
    <xf numFmtId="165" fontId="56" fillId="3" borderId="12" xfId="1" applyNumberFormat="1" applyFont="1" applyFill="1" applyBorder="1" applyAlignment="1">
      <alignment horizontal="right"/>
    </xf>
    <xf numFmtId="165" fontId="56" fillId="3" borderId="1" xfId="1" applyNumberFormat="1" applyFont="1" applyFill="1" applyBorder="1" applyAlignment="1">
      <alignment horizontal="right"/>
    </xf>
    <xf numFmtId="165" fontId="56" fillId="3" borderId="1" xfId="1" applyNumberFormat="1" applyFont="1" applyFill="1" applyBorder="1" applyAlignment="1"/>
    <xf numFmtId="0" fontId="5" fillId="2" borderId="19" xfId="1" applyFont="1" applyFill="1" applyBorder="1"/>
    <xf numFmtId="0" fontId="5" fillId="2" borderId="19" xfId="1" applyFont="1" applyFill="1" applyBorder="1" applyAlignment="1"/>
    <xf numFmtId="0" fontId="5" fillId="2" borderId="6" xfId="1" applyFont="1" applyFill="1" applyBorder="1" applyAlignment="1"/>
    <xf numFmtId="0" fontId="23" fillId="3" borderId="8" xfId="1" applyFont="1" applyFill="1" applyBorder="1"/>
    <xf numFmtId="0" fontId="23" fillId="3" borderId="8" xfId="1" applyFont="1" applyFill="1" applyBorder="1" applyAlignment="1">
      <alignment horizontal="right"/>
    </xf>
    <xf numFmtId="0" fontId="36" fillId="3" borderId="8" xfId="1" applyFont="1" applyFill="1" applyBorder="1"/>
    <xf numFmtId="0" fontId="5" fillId="3" borderId="19" xfId="1" applyFont="1" applyFill="1" applyBorder="1"/>
    <xf numFmtId="0" fontId="13" fillId="12" borderId="2" xfId="1" applyFont="1" applyFill="1" applyBorder="1"/>
    <xf numFmtId="0" fontId="11" fillId="12" borderId="8" xfId="1" applyFont="1" applyFill="1" applyBorder="1" applyAlignment="1">
      <alignment horizontal="center"/>
    </xf>
    <xf numFmtId="0" fontId="1" fillId="0" borderId="0" xfId="1"/>
    <xf numFmtId="0" fontId="36" fillId="13" borderId="8" xfId="1" applyFont="1" applyFill="1" applyBorder="1"/>
    <xf numFmtId="0" fontId="36" fillId="13" borderId="10" xfId="1" applyFont="1" applyFill="1" applyBorder="1"/>
    <xf numFmtId="0" fontId="30" fillId="13" borderId="9" xfId="1" applyFont="1" applyFill="1" applyBorder="1"/>
    <xf numFmtId="0" fontId="23" fillId="13" borderId="4" xfId="1" applyFont="1" applyFill="1" applyBorder="1"/>
    <xf numFmtId="0" fontId="14" fillId="13" borderId="9" xfId="1" applyFont="1" applyFill="1" applyBorder="1"/>
    <xf numFmtId="0" fontId="14" fillId="13" borderId="8" xfId="1" applyFont="1" applyFill="1" applyBorder="1" applyAlignment="1">
      <alignment horizontal="right"/>
    </xf>
    <xf numFmtId="3" fontId="27" fillId="14" borderId="11" xfId="1" applyNumberFormat="1" applyFont="1" applyFill="1" applyBorder="1"/>
    <xf numFmtId="0" fontId="23" fillId="14" borderId="2" xfId="1" applyFont="1" applyFill="1" applyBorder="1"/>
    <xf numFmtId="0" fontId="14" fillId="14" borderId="8" xfId="1" applyFont="1" applyFill="1" applyBorder="1"/>
    <xf numFmtId="3" fontId="14" fillId="14" borderId="8" xfId="1" applyNumberFormat="1" applyFont="1" applyFill="1" applyBorder="1"/>
    <xf numFmtId="0" fontId="23" fillId="14" borderId="10" xfId="1" applyFont="1" applyFill="1" applyBorder="1"/>
    <xf numFmtId="0" fontId="39" fillId="14" borderId="10" xfId="1" applyFont="1" applyFill="1" applyBorder="1"/>
    <xf numFmtId="0" fontId="14" fillId="14" borderId="0" xfId="0" applyFont="1" applyFill="1" applyBorder="1"/>
    <xf numFmtId="0" fontId="23" fillId="13" borderId="8" xfId="1" applyFont="1" applyFill="1" applyBorder="1"/>
    <xf numFmtId="0" fontId="8" fillId="13" borderId="8" xfId="1" applyFont="1" applyFill="1" applyBorder="1"/>
    <xf numFmtId="0" fontId="23" fillId="13" borderId="2" xfId="1" applyFont="1" applyFill="1" applyBorder="1" applyAlignment="1">
      <alignment horizontal="right"/>
    </xf>
    <xf numFmtId="0" fontId="23" fillId="13" borderId="0" xfId="1" applyFont="1" applyFill="1" applyBorder="1" applyAlignment="1">
      <alignment horizontal="right"/>
    </xf>
    <xf numFmtId="0" fontId="14" fillId="13" borderId="10" xfId="1" applyFont="1" applyFill="1" applyBorder="1"/>
    <xf numFmtId="0" fontId="30" fillId="13" borderId="8" xfId="1" applyFont="1" applyFill="1" applyBorder="1"/>
    <xf numFmtId="0" fontId="23" fillId="13" borderId="2" xfId="1" applyFont="1" applyFill="1" applyBorder="1"/>
    <xf numFmtId="0" fontId="14" fillId="13" borderId="8" xfId="1" applyFont="1" applyFill="1" applyBorder="1" applyAlignment="1"/>
    <xf numFmtId="0" fontId="23" fillId="3" borderId="5" xfId="1" applyFont="1" applyFill="1" applyBorder="1" applyAlignment="1"/>
    <xf numFmtId="0" fontId="14" fillId="3" borderId="10" xfId="1" applyFont="1" applyFill="1" applyBorder="1" applyAlignment="1"/>
    <xf numFmtId="0" fontId="30" fillId="3" borderId="10" xfId="1" applyFont="1" applyFill="1" applyBorder="1" applyAlignment="1"/>
    <xf numFmtId="0" fontId="23" fillId="4" borderId="2" xfId="1" applyFont="1" applyFill="1" applyBorder="1" applyAlignment="1">
      <alignment horizontal="right" vertical="center"/>
    </xf>
    <xf numFmtId="0" fontId="14" fillId="4" borderId="8" xfId="1" applyFont="1" applyFill="1" applyBorder="1"/>
    <xf numFmtId="0" fontId="23" fillId="13" borderId="2" xfId="1" applyFont="1" applyFill="1" applyBorder="1" applyAlignment="1"/>
    <xf numFmtId="0" fontId="23" fillId="13" borderId="8" xfId="1" applyFont="1" applyFill="1" applyBorder="1" applyAlignment="1">
      <alignment horizontal="right" vertical="center"/>
    </xf>
    <xf numFmtId="0" fontId="23" fillId="13" borderId="8" xfId="1" applyFont="1" applyFill="1" applyBorder="1" applyAlignment="1">
      <alignment horizontal="right"/>
    </xf>
    <xf numFmtId="0" fontId="30" fillId="13" borderId="8" xfId="1" applyFont="1" applyFill="1" applyBorder="1" applyAlignment="1">
      <alignment horizontal="right"/>
    </xf>
    <xf numFmtId="49" fontId="23" fillId="13" borderId="2" xfId="1" applyNumberFormat="1" applyFont="1" applyFill="1" applyBorder="1" applyAlignment="1">
      <alignment horizontal="right"/>
    </xf>
    <xf numFmtId="0" fontId="23" fillId="13" borderId="2" xfId="1" applyFont="1" applyFill="1" applyBorder="1" applyAlignment="1">
      <alignment horizontal="right" vertical="center"/>
    </xf>
    <xf numFmtId="0" fontId="23" fillId="14" borderId="0" xfId="1" applyFont="1" applyFill="1" applyBorder="1"/>
    <xf numFmtId="0" fontId="14" fillId="14" borderId="10" xfId="1" applyFont="1" applyFill="1" applyBorder="1"/>
    <xf numFmtId="3" fontId="23" fillId="3" borderId="2" xfId="1" applyNumberFormat="1" applyFont="1" applyFill="1" applyBorder="1" applyAlignment="1">
      <alignment horizontal="right"/>
    </xf>
    <xf numFmtId="3" fontId="54" fillId="3" borderId="2" xfId="1" applyNumberFormat="1" applyFont="1" applyFill="1" applyBorder="1" applyAlignment="1">
      <alignment horizontal="right"/>
    </xf>
    <xf numFmtId="3" fontId="23" fillId="3" borderId="4" xfId="1" applyNumberFormat="1" applyFont="1" applyFill="1" applyBorder="1" applyAlignment="1">
      <alignment horizontal="right" vertical="center"/>
    </xf>
    <xf numFmtId="3" fontId="23" fillId="3" borderId="8" xfId="1" applyNumberFormat="1" applyFont="1" applyFill="1" applyBorder="1" applyAlignment="1">
      <alignment horizontal="right" vertical="center"/>
    </xf>
    <xf numFmtId="3" fontId="23" fillId="3" borderId="3" xfId="1" applyNumberFormat="1" applyFont="1" applyFill="1" applyBorder="1" applyAlignment="1">
      <alignment horizontal="right" vertical="center"/>
    </xf>
    <xf numFmtId="3" fontId="23" fillId="3" borderId="2" xfId="1" applyNumberFormat="1" applyFont="1" applyFill="1" applyBorder="1" applyAlignment="1">
      <alignment horizontal="right" vertical="center"/>
    </xf>
    <xf numFmtId="0" fontId="54" fillId="3" borderId="8" xfId="1" applyFont="1" applyFill="1" applyBorder="1"/>
    <xf numFmtId="0" fontId="14" fillId="3" borderId="8" xfId="1" applyFont="1" applyFill="1" applyBorder="1" applyAlignment="1">
      <alignment vertical="center"/>
    </xf>
    <xf numFmtId="0" fontId="14" fillId="3" borderId="9" xfId="1" applyFont="1" applyFill="1" applyBorder="1"/>
    <xf numFmtId="3" fontId="14" fillId="3" borderId="9" xfId="1" applyNumberFormat="1" applyFont="1" applyFill="1" applyBorder="1"/>
    <xf numFmtId="0" fontId="54" fillId="3" borderId="9" xfId="1" applyFont="1" applyFill="1" applyBorder="1"/>
    <xf numFmtId="0" fontId="14" fillId="3" borderId="9" xfId="1" applyFont="1" applyFill="1" applyBorder="1" applyAlignment="1">
      <alignment vertical="center"/>
    </xf>
    <xf numFmtId="3" fontId="27" fillId="3" borderId="12" xfId="1" applyNumberFormat="1" applyFont="1" applyFill="1" applyBorder="1"/>
    <xf numFmtId="3" fontId="55" fillId="3" borderId="12" xfId="1" applyNumberFormat="1" applyFont="1" applyFill="1" applyBorder="1"/>
    <xf numFmtId="3" fontId="64" fillId="3" borderId="12" xfId="1" applyNumberFormat="1" applyFont="1" applyFill="1" applyBorder="1"/>
    <xf numFmtId="3" fontId="64" fillId="3" borderId="8" xfId="1" applyNumberFormat="1" applyFont="1" applyFill="1" applyBorder="1"/>
    <xf numFmtId="3" fontId="64" fillId="3" borderId="1" xfId="1" applyNumberFormat="1" applyFont="1" applyFill="1" applyBorder="1"/>
    <xf numFmtId="3" fontId="64" fillId="3" borderId="11" xfId="1" applyNumberFormat="1" applyFont="1" applyFill="1" applyBorder="1"/>
    <xf numFmtId="0" fontId="30" fillId="0" borderId="9" xfId="1" applyFont="1" applyFill="1" applyBorder="1" applyAlignment="1">
      <alignment horizontal="center"/>
    </xf>
    <xf numFmtId="0" fontId="30" fillId="0" borderId="10" xfId="1" applyFont="1" applyFill="1" applyBorder="1" applyAlignment="1">
      <alignment horizontal="center"/>
    </xf>
    <xf numFmtId="164" fontId="61" fillId="0" borderId="1" xfId="1" applyNumberFormat="1" applyFont="1" applyFill="1" applyBorder="1" applyAlignment="1">
      <alignment horizontal="center" vertical="center" wrapText="1"/>
    </xf>
    <xf numFmtId="164" fontId="62" fillId="0" borderId="1" xfId="1" applyNumberFormat="1" applyFont="1" applyFill="1" applyBorder="1" applyAlignment="1">
      <alignment horizontal="center" vertical="center" wrapText="1"/>
    </xf>
    <xf numFmtId="0" fontId="59" fillId="0" borderId="0" xfId="1" applyFont="1" applyAlignment="1">
      <alignment horizontal="center"/>
    </xf>
    <xf numFmtId="0" fontId="4" fillId="0" borderId="2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164" fontId="60" fillId="0" borderId="0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0" fontId="8" fillId="12" borderId="4" xfId="1" applyFont="1" applyFill="1" applyBorder="1" applyAlignment="1">
      <alignment horizontal="center"/>
    </xf>
    <xf numFmtId="0" fontId="8" fillId="12" borderId="5" xfId="1" applyFont="1" applyFill="1" applyBorder="1" applyAlignment="1">
      <alignment horizontal="center"/>
    </xf>
    <xf numFmtId="0" fontId="14" fillId="0" borderId="9" xfId="1" applyFont="1" applyFill="1" applyBorder="1" applyAlignment="1">
      <alignment horizontal="center"/>
    </xf>
    <xf numFmtId="0" fontId="14" fillId="0" borderId="10" xfId="1" applyFont="1" applyFill="1" applyBorder="1" applyAlignment="1">
      <alignment horizontal="center"/>
    </xf>
    <xf numFmtId="0" fontId="14" fillId="12" borderId="9" xfId="1" applyFont="1" applyFill="1" applyBorder="1" applyAlignment="1">
      <alignment horizontal="center"/>
    </xf>
    <xf numFmtId="0" fontId="14" fillId="12" borderId="10" xfId="1" applyFont="1" applyFill="1" applyBorder="1" applyAlignment="1">
      <alignment horizontal="center"/>
    </xf>
    <xf numFmtId="0" fontId="23" fillId="0" borderId="4" xfId="1" applyFont="1" applyFill="1" applyBorder="1" applyAlignment="1">
      <alignment horizontal="center"/>
    </xf>
    <xf numFmtId="0" fontId="23" fillId="0" borderId="5" xfId="1" applyFont="1" applyFill="1" applyBorder="1" applyAlignment="1">
      <alignment horizontal="center"/>
    </xf>
    <xf numFmtId="3" fontId="27" fillId="12" borderId="12" xfId="1" applyNumberFormat="1" applyFont="1" applyFill="1" applyBorder="1" applyAlignment="1">
      <alignment horizontal="center"/>
    </xf>
    <xf numFmtId="3" fontId="27" fillId="12" borderId="13" xfId="1" applyNumberFormat="1" applyFont="1" applyFill="1" applyBorder="1" applyAlignment="1">
      <alignment horizontal="center"/>
    </xf>
    <xf numFmtId="165" fontId="56" fillId="12" borderId="12" xfId="1" applyNumberFormat="1" applyFont="1" applyFill="1" applyBorder="1" applyAlignment="1">
      <alignment horizontal="center"/>
    </xf>
    <xf numFmtId="165" fontId="56" fillId="12" borderId="13" xfId="1" applyNumberFormat="1" applyFont="1" applyFill="1" applyBorder="1" applyAlignment="1">
      <alignment horizontal="center"/>
    </xf>
    <xf numFmtId="0" fontId="34" fillId="12" borderId="9" xfId="1" applyFont="1" applyFill="1" applyBorder="1" applyAlignment="1">
      <alignment horizontal="center"/>
    </xf>
    <xf numFmtId="0" fontId="34" fillId="12" borderId="10" xfId="1" applyFont="1" applyFill="1" applyBorder="1" applyAlignment="1">
      <alignment horizontal="center"/>
    </xf>
    <xf numFmtId="3" fontId="23" fillId="12" borderId="4" xfId="1" applyNumberFormat="1" applyFont="1" applyFill="1" applyBorder="1" applyAlignment="1">
      <alignment horizontal="center"/>
    </xf>
    <xf numFmtId="3" fontId="23" fillId="12" borderId="5" xfId="1" applyNumberFormat="1" applyFont="1" applyFill="1" applyBorder="1" applyAlignment="1">
      <alignment horizontal="center"/>
    </xf>
    <xf numFmtId="3" fontId="27" fillId="0" borderId="12" xfId="1" applyNumberFormat="1" applyFont="1" applyFill="1" applyBorder="1" applyAlignment="1">
      <alignment horizontal="center"/>
    </xf>
    <xf numFmtId="3" fontId="27" fillId="0" borderId="13" xfId="1" applyNumberFormat="1" applyFont="1" applyFill="1" applyBorder="1" applyAlignment="1">
      <alignment horizontal="center"/>
    </xf>
    <xf numFmtId="0" fontId="14" fillId="14" borderId="9" xfId="1" applyFont="1" applyFill="1" applyBorder="1" applyAlignment="1">
      <alignment horizontal="center"/>
    </xf>
    <xf numFmtId="0" fontId="14" fillId="14" borderId="10" xfId="1" applyFont="1" applyFill="1" applyBorder="1" applyAlignment="1">
      <alignment horizontal="center"/>
    </xf>
    <xf numFmtId="0" fontId="23" fillId="14" borderId="4" xfId="1" applyFont="1" applyFill="1" applyBorder="1" applyAlignment="1">
      <alignment horizontal="center"/>
    </xf>
    <xf numFmtId="0" fontId="23" fillId="14" borderId="5" xfId="1" applyFont="1" applyFill="1" applyBorder="1" applyAlignment="1">
      <alignment horizontal="center"/>
    </xf>
    <xf numFmtId="0" fontId="36" fillId="0" borderId="9" xfId="1" applyFont="1" applyFill="1" applyBorder="1" applyAlignment="1">
      <alignment horizontal="center"/>
    </xf>
    <xf numFmtId="0" fontId="36" fillId="0" borderId="10" xfId="1" applyFont="1" applyFill="1" applyBorder="1" applyAlignment="1">
      <alignment horizontal="center"/>
    </xf>
    <xf numFmtId="165" fontId="18" fillId="12" borderId="9" xfId="1" applyNumberFormat="1" applyFont="1" applyFill="1" applyBorder="1" applyAlignment="1">
      <alignment horizontal="center"/>
    </xf>
    <xf numFmtId="165" fontId="18" fillId="12" borderId="10" xfId="1" applyNumberFormat="1" applyFont="1" applyFill="1" applyBorder="1" applyAlignment="1">
      <alignment horizontal="center"/>
    </xf>
    <xf numFmtId="165" fontId="13" fillId="12" borderId="9" xfId="1" applyNumberFormat="1" applyFont="1" applyFill="1" applyBorder="1" applyAlignment="1">
      <alignment horizontal="center"/>
    </xf>
    <xf numFmtId="165" fontId="13" fillId="12" borderId="10" xfId="1" applyNumberFormat="1" applyFont="1" applyFill="1" applyBorder="1" applyAlignment="1">
      <alignment horizontal="center"/>
    </xf>
    <xf numFmtId="0" fontId="23" fillId="12" borderId="4" xfId="1" applyFont="1" applyFill="1" applyBorder="1" applyAlignment="1">
      <alignment horizontal="center"/>
    </xf>
    <xf numFmtId="0" fontId="23" fillId="12" borderId="5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52" fillId="10" borderId="3" xfId="1" applyFont="1" applyFill="1" applyBorder="1" applyAlignment="1">
      <alignment horizontal="center"/>
    </xf>
    <xf numFmtId="0" fontId="52" fillId="11" borderId="3" xfId="1" applyFont="1" applyFill="1" applyBorder="1" applyAlignment="1">
      <alignment horizontal="center"/>
    </xf>
    <xf numFmtId="3" fontId="27" fillId="14" borderId="12" xfId="1" applyNumberFormat="1" applyFont="1" applyFill="1" applyBorder="1" applyAlignment="1">
      <alignment horizontal="center"/>
    </xf>
    <xf numFmtId="3" fontId="27" fillId="14" borderId="13" xfId="1" applyNumberFormat="1" applyFont="1" applyFill="1" applyBorder="1" applyAlignment="1">
      <alignment horizontal="center"/>
    </xf>
    <xf numFmtId="0" fontId="52" fillId="8" borderId="0" xfId="1" applyFont="1" applyFill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18" fillId="0" borderId="21" xfId="1" applyFont="1" applyFill="1" applyBorder="1" applyAlignment="1">
      <alignment horizontal="center"/>
    </xf>
    <xf numFmtId="0" fontId="18" fillId="0" borderId="6" xfId="1" applyFont="1" applyFill="1" applyBorder="1" applyAlignment="1">
      <alignment horizontal="center"/>
    </xf>
  </cellXfs>
  <cellStyles count="2">
    <cellStyle name="Bold text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"/>
  <sheetViews>
    <sheetView tabSelected="1" zoomScale="56" zoomScaleNormal="56" workbookViewId="0">
      <selection sqref="A1:S1"/>
    </sheetView>
  </sheetViews>
  <sheetFormatPr defaultRowHeight="15"/>
  <cols>
    <col min="1" max="1" width="13.28515625" style="36" customWidth="1"/>
    <col min="2" max="2" width="16.42578125" style="37" customWidth="1"/>
    <col min="3" max="3" width="18.140625" customWidth="1"/>
    <col min="4" max="4" width="17.5703125" customWidth="1"/>
    <col min="5" max="5" width="17.42578125" customWidth="1"/>
    <col min="6" max="6" width="17.28515625" customWidth="1"/>
    <col min="7" max="7" width="18.7109375" customWidth="1"/>
    <col min="8" max="8" width="18.140625" customWidth="1"/>
    <col min="9" max="9" width="19.140625" customWidth="1"/>
    <col min="10" max="10" width="18.140625" customWidth="1"/>
    <col min="11" max="11" width="2.5703125" customWidth="1"/>
    <col min="12" max="13" width="17.7109375" customWidth="1"/>
    <col min="14" max="14" width="17.42578125" customWidth="1"/>
    <col min="15" max="15" width="18.42578125" customWidth="1"/>
    <col min="16" max="17" width="13.85546875" customWidth="1"/>
    <col min="18" max="18" width="17.7109375" customWidth="1"/>
    <col min="19" max="19" width="18.42578125" customWidth="1"/>
    <col min="20" max="20" width="11" customWidth="1"/>
    <col min="21" max="21" width="11.7109375" customWidth="1"/>
    <col min="22" max="22" width="12.140625" customWidth="1"/>
  </cols>
  <sheetData>
    <row r="1" spans="1:19" ht="47.25" customHeight="1">
      <c r="A1" s="276" t="s">
        <v>40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2" spans="1:19" ht="42.75" customHeight="1">
      <c r="A2" s="87"/>
      <c r="B2" s="87"/>
      <c r="C2" s="282" t="s">
        <v>41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87"/>
    </row>
    <row r="3" spans="1:19" s="104" customFormat="1" ht="51" customHeight="1" thickBot="1">
      <c r="A3" s="274" t="s">
        <v>42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</row>
    <row r="4" spans="1:19" s="1" customFormat="1" ht="19.5" thickBot="1">
      <c r="A4" s="108"/>
      <c r="B4" s="109"/>
      <c r="C4" s="277" t="s">
        <v>0</v>
      </c>
      <c r="D4" s="278"/>
      <c r="E4" s="278"/>
      <c r="F4" s="278"/>
      <c r="G4" s="278"/>
      <c r="H4" s="278"/>
      <c r="I4" s="278"/>
      <c r="J4" s="278"/>
      <c r="K4" s="216"/>
      <c r="L4" s="278" t="s">
        <v>1</v>
      </c>
      <c r="M4" s="278"/>
      <c r="N4" s="278"/>
      <c r="O4" s="278"/>
      <c r="P4" s="278"/>
      <c r="Q4" s="278"/>
      <c r="R4" s="278"/>
      <c r="S4" s="279"/>
    </row>
    <row r="5" spans="1:19" s="3" customFormat="1" ht="18" customHeight="1" thickBot="1">
      <c r="A5" s="5"/>
      <c r="B5" s="105" t="s">
        <v>2</v>
      </c>
      <c r="C5" s="106"/>
      <c r="D5" s="106"/>
      <c r="E5" s="106"/>
      <c r="F5" s="106"/>
      <c r="G5" s="106"/>
      <c r="H5" s="106"/>
      <c r="I5" s="106"/>
      <c r="J5" s="107"/>
      <c r="K5" s="110"/>
      <c r="L5" s="210"/>
      <c r="M5" s="210"/>
      <c r="N5" s="211"/>
      <c r="O5" s="212"/>
      <c r="P5" s="280"/>
      <c r="Q5" s="281"/>
      <c r="R5" s="210"/>
      <c r="S5" s="210"/>
    </row>
    <row r="6" spans="1:19" s="2" customFormat="1" ht="21" customHeight="1">
      <c r="A6" s="4" t="s">
        <v>3</v>
      </c>
      <c r="B6" s="7"/>
      <c r="C6" s="143">
        <v>106</v>
      </c>
      <c r="D6" s="143">
        <v>107</v>
      </c>
      <c r="E6" s="143"/>
      <c r="F6" s="143"/>
      <c r="G6" s="143">
        <v>108</v>
      </c>
      <c r="H6" s="143">
        <v>109</v>
      </c>
      <c r="I6" s="143">
        <v>110</v>
      </c>
      <c r="J6" s="175">
        <v>111</v>
      </c>
      <c r="K6" s="217"/>
      <c r="L6" s="199"/>
      <c r="M6" s="200"/>
      <c r="N6" s="201"/>
      <c r="O6" s="201"/>
      <c r="P6" s="201"/>
      <c r="Q6" s="201"/>
      <c r="R6" s="200"/>
      <c r="S6" s="202"/>
    </row>
    <row r="7" spans="1:19" s="2" customFormat="1" ht="21" customHeight="1">
      <c r="A7" s="5" t="s">
        <v>4</v>
      </c>
      <c r="B7" s="7">
        <v>9</v>
      </c>
      <c r="C7" s="122">
        <v>38.119999999999997</v>
      </c>
      <c r="D7" s="144">
        <v>37.630000000000003</v>
      </c>
      <c r="E7" s="122"/>
      <c r="F7" s="122"/>
      <c r="G7" s="122">
        <v>38.24</v>
      </c>
      <c r="H7" s="122">
        <v>38.49</v>
      </c>
      <c r="I7" s="122">
        <v>38.49</v>
      </c>
      <c r="J7" s="126">
        <v>38.22</v>
      </c>
      <c r="K7" s="122"/>
      <c r="L7" s="203"/>
      <c r="M7" s="194"/>
      <c r="N7" s="195"/>
      <c r="O7" s="195"/>
      <c r="P7" s="195"/>
      <c r="Q7" s="195"/>
      <c r="R7" s="194"/>
      <c r="S7" s="204"/>
    </row>
    <row r="8" spans="1:19" s="2" customFormat="1" ht="20.25">
      <c r="A8" s="5" t="s">
        <v>6</v>
      </c>
      <c r="B8" s="9"/>
      <c r="C8" s="176"/>
      <c r="D8" s="146"/>
      <c r="E8" s="146"/>
      <c r="F8" s="146"/>
      <c r="G8" s="146"/>
      <c r="H8" s="146"/>
      <c r="I8" s="147"/>
      <c r="J8" s="177"/>
      <c r="K8" s="218"/>
      <c r="L8" s="205"/>
      <c r="M8" s="196"/>
      <c r="N8" s="197"/>
      <c r="O8" s="197"/>
      <c r="P8" s="197"/>
      <c r="Q8" s="197"/>
      <c r="R8" s="198"/>
      <c r="S8" s="206"/>
    </row>
    <row r="9" spans="1:19" s="3" customFormat="1" ht="21.75" customHeight="1" thickBot="1">
      <c r="A9" s="6" t="s">
        <v>5</v>
      </c>
      <c r="B9" s="65"/>
      <c r="C9" s="148"/>
      <c r="D9" s="148"/>
      <c r="E9" s="148"/>
      <c r="F9" s="148"/>
      <c r="G9" s="148"/>
      <c r="H9" s="148"/>
      <c r="I9" s="148"/>
      <c r="J9" s="149"/>
      <c r="K9" s="150"/>
      <c r="L9" s="207"/>
      <c r="M9" s="208"/>
      <c r="N9" s="209"/>
      <c r="O9" s="209"/>
      <c r="P9" s="209"/>
      <c r="Q9" s="209"/>
      <c r="R9" s="208"/>
      <c r="S9" s="192"/>
    </row>
    <row r="10" spans="1:19" s="3" customFormat="1" ht="21.75" customHeight="1">
      <c r="A10" s="4" t="s">
        <v>3</v>
      </c>
      <c r="B10" s="59"/>
      <c r="C10" s="154">
        <v>49</v>
      </c>
      <c r="D10" s="154">
        <v>102</v>
      </c>
      <c r="E10" s="154">
        <v>103</v>
      </c>
      <c r="F10" s="154">
        <v>104</v>
      </c>
      <c r="G10" s="154">
        <v>105</v>
      </c>
      <c r="H10" s="154">
        <v>50</v>
      </c>
      <c r="I10" s="154">
        <v>51</v>
      </c>
      <c r="J10" s="155">
        <v>52</v>
      </c>
      <c r="K10" s="156"/>
      <c r="L10" s="193">
        <v>95</v>
      </c>
      <c r="M10" s="156">
        <v>96</v>
      </c>
      <c r="N10" s="156">
        <v>97</v>
      </c>
      <c r="O10" s="193">
        <v>98</v>
      </c>
      <c r="P10" s="310">
        <v>99</v>
      </c>
      <c r="Q10" s="311"/>
      <c r="R10" s="156">
        <v>100</v>
      </c>
      <c r="S10" s="156">
        <v>101</v>
      </c>
    </row>
    <row r="11" spans="1:19" s="3" customFormat="1" ht="17.25" customHeight="1">
      <c r="A11" s="5" t="s">
        <v>4</v>
      </c>
      <c r="B11" s="9"/>
      <c r="C11" s="122">
        <v>67.2</v>
      </c>
      <c r="D11" s="144">
        <v>37.630000000000003</v>
      </c>
      <c r="E11" s="122">
        <v>33.47</v>
      </c>
      <c r="F11" s="122">
        <v>57.43</v>
      </c>
      <c r="G11" s="122">
        <v>38.24</v>
      </c>
      <c r="H11" s="122">
        <v>67.599999999999994</v>
      </c>
      <c r="I11" s="122">
        <v>36.9</v>
      </c>
      <c r="J11" s="126">
        <v>37.1</v>
      </c>
      <c r="K11" s="122"/>
      <c r="L11" s="145">
        <v>38.22</v>
      </c>
      <c r="M11" s="122">
        <v>37.799999999999997</v>
      </c>
      <c r="N11" s="127">
        <v>38.44</v>
      </c>
      <c r="O11" s="128">
        <v>38.200000000000003</v>
      </c>
      <c r="P11" s="288">
        <v>76.81</v>
      </c>
      <c r="Q11" s="289"/>
      <c r="R11" s="122">
        <v>37.630000000000003</v>
      </c>
      <c r="S11" s="122">
        <v>38.22</v>
      </c>
    </row>
    <row r="12" spans="1:19" s="3" customFormat="1" ht="18" customHeight="1">
      <c r="A12" s="25"/>
      <c r="B12" s="60">
        <v>8</v>
      </c>
      <c r="C12" s="157"/>
      <c r="D12" s="178"/>
      <c r="E12" s="178"/>
      <c r="F12" s="178"/>
      <c r="G12" s="178"/>
      <c r="H12" s="157"/>
      <c r="I12" s="158"/>
      <c r="J12" s="159"/>
      <c r="K12" s="160"/>
      <c r="L12" s="179"/>
      <c r="M12" s="160"/>
      <c r="N12" s="180"/>
      <c r="O12" s="181"/>
      <c r="P12" s="308"/>
      <c r="Q12" s="309"/>
      <c r="R12" s="178"/>
      <c r="S12" s="178"/>
    </row>
    <row r="13" spans="1:19" s="3" customFormat="1" ht="21.75" customHeight="1" thickBot="1">
      <c r="A13" s="6" t="s">
        <v>5</v>
      </c>
      <c r="B13" s="65"/>
      <c r="C13" s="148"/>
      <c r="D13" s="148"/>
      <c r="E13" s="148"/>
      <c r="F13" s="148"/>
      <c r="G13" s="148"/>
      <c r="H13" s="148"/>
      <c r="I13" s="148"/>
      <c r="J13" s="149"/>
      <c r="K13" s="150"/>
      <c r="L13" s="151"/>
      <c r="M13" s="148"/>
      <c r="N13" s="152"/>
      <c r="O13" s="153"/>
      <c r="P13" s="294"/>
      <c r="Q13" s="295"/>
      <c r="R13" s="148"/>
      <c r="S13" s="148"/>
    </row>
    <row r="14" spans="1:19" s="10" customFormat="1" ht="18" customHeight="1">
      <c r="A14" s="4" t="s">
        <v>3</v>
      </c>
      <c r="B14" s="11"/>
      <c r="C14" s="143">
        <v>41</v>
      </c>
      <c r="D14" s="161">
        <v>42</v>
      </c>
      <c r="E14" s="161">
        <v>43</v>
      </c>
      <c r="F14" s="234">
        <v>44</v>
      </c>
      <c r="G14" s="161">
        <v>45</v>
      </c>
      <c r="H14" s="161">
        <v>46</v>
      </c>
      <c r="I14" s="161">
        <v>47</v>
      </c>
      <c r="J14" s="162">
        <v>48</v>
      </c>
      <c r="K14" s="161"/>
      <c r="L14" s="163">
        <v>88</v>
      </c>
      <c r="M14" s="161">
        <v>89</v>
      </c>
      <c r="N14" s="164">
        <v>90</v>
      </c>
      <c r="O14" s="165">
        <v>91</v>
      </c>
      <c r="P14" s="284">
        <v>92</v>
      </c>
      <c r="Q14" s="285"/>
      <c r="R14" s="161">
        <v>93</v>
      </c>
      <c r="S14" s="161">
        <v>94</v>
      </c>
    </row>
    <row r="15" spans="1:19" s="10" customFormat="1" ht="18" customHeight="1">
      <c r="A15" s="5" t="s">
        <v>4</v>
      </c>
      <c r="B15" s="11">
        <v>7</v>
      </c>
      <c r="C15" s="122">
        <v>37.1</v>
      </c>
      <c r="D15" s="144">
        <v>36.6</v>
      </c>
      <c r="E15" s="122">
        <v>34.299999999999997</v>
      </c>
      <c r="F15" s="189">
        <v>49.4</v>
      </c>
      <c r="G15" s="122">
        <v>37</v>
      </c>
      <c r="H15" s="122">
        <v>37.200000000000003</v>
      </c>
      <c r="I15" s="122">
        <v>36.9</v>
      </c>
      <c r="J15" s="126">
        <v>37.1</v>
      </c>
      <c r="K15" s="122"/>
      <c r="L15" s="145">
        <v>37</v>
      </c>
      <c r="M15" s="122">
        <v>36.9</v>
      </c>
      <c r="N15" s="127">
        <v>37.200000000000003</v>
      </c>
      <c r="O15" s="128">
        <v>37</v>
      </c>
      <c r="P15" s="288">
        <v>75.900000000000006</v>
      </c>
      <c r="Q15" s="289"/>
      <c r="R15" s="122">
        <v>36.6</v>
      </c>
      <c r="S15" s="122">
        <v>36.799999999999997</v>
      </c>
    </row>
    <row r="16" spans="1:19" s="3" customFormat="1" ht="14.25" customHeight="1">
      <c r="A16" s="5"/>
      <c r="B16" s="11"/>
      <c r="C16" s="166"/>
      <c r="D16" s="144"/>
      <c r="E16" s="122"/>
      <c r="F16" s="189"/>
      <c r="G16" s="122"/>
      <c r="H16" s="122"/>
      <c r="I16" s="122"/>
      <c r="J16" s="126"/>
      <c r="K16" s="122"/>
      <c r="L16" s="144"/>
      <c r="M16" s="122"/>
      <c r="N16" s="127"/>
      <c r="O16" s="128"/>
      <c r="P16" s="288"/>
      <c r="Q16" s="289"/>
      <c r="R16" s="122"/>
      <c r="S16" s="122"/>
    </row>
    <row r="17" spans="1:30" s="12" customFormat="1" ht="18" customHeight="1" thickBot="1">
      <c r="A17" s="6" t="s">
        <v>5</v>
      </c>
      <c r="B17" s="66"/>
      <c r="C17" s="142"/>
      <c r="D17" s="142"/>
      <c r="E17" s="142"/>
      <c r="F17" s="190"/>
      <c r="G17" s="142"/>
      <c r="H17" s="142"/>
      <c r="I17" s="142"/>
      <c r="J17" s="136"/>
      <c r="K17" s="137"/>
      <c r="L17" s="167"/>
      <c r="M17" s="142"/>
      <c r="N17" s="140"/>
      <c r="O17" s="141"/>
      <c r="P17" s="292"/>
      <c r="Q17" s="293"/>
      <c r="R17" s="142"/>
      <c r="S17" s="142"/>
    </row>
    <row r="18" spans="1:30" s="15" customFormat="1" ht="18" customHeight="1">
      <c r="A18" s="13" t="s">
        <v>3</v>
      </c>
      <c r="B18" s="14"/>
      <c r="C18" s="168">
        <v>33</v>
      </c>
      <c r="D18" s="236">
        <v>34</v>
      </c>
      <c r="E18" s="247">
        <v>35</v>
      </c>
      <c r="F18" s="248">
        <v>36</v>
      </c>
      <c r="G18" s="248">
        <v>37</v>
      </c>
      <c r="H18" s="170" t="s">
        <v>38</v>
      </c>
      <c r="I18" s="169">
        <v>39</v>
      </c>
      <c r="J18" s="171">
        <v>40</v>
      </c>
      <c r="K18" s="169"/>
      <c r="L18" s="172">
        <v>81</v>
      </c>
      <c r="M18" s="169">
        <v>82</v>
      </c>
      <c r="N18" s="173">
        <v>83</v>
      </c>
      <c r="O18" s="174">
        <v>84</v>
      </c>
      <c r="P18" s="312">
        <v>85</v>
      </c>
      <c r="Q18" s="313"/>
      <c r="R18" s="169">
        <v>86</v>
      </c>
      <c r="S18" s="169">
        <v>87</v>
      </c>
    </row>
    <row r="19" spans="1:30" s="12" customFormat="1" ht="18" customHeight="1">
      <c r="A19" s="5" t="s">
        <v>4</v>
      </c>
      <c r="B19" s="71">
        <v>6</v>
      </c>
      <c r="C19" s="122">
        <v>37.1</v>
      </c>
      <c r="D19" s="237">
        <v>36.6</v>
      </c>
      <c r="E19" s="189">
        <v>34.299999999999997</v>
      </c>
      <c r="F19" s="189">
        <v>49.4</v>
      </c>
      <c r="G19" s="189">
        <v>37</v>
      </c>
      <c r="H19" s="122">
        <v>37.200000000000003</v>
      </c>
      <c r="I19" s="122">
        <v>36.9</v>
      </c>
      <c r="J19" s="126">
        <v>37.1</v>
      </c>
      <c r="K19" s="122"/>
      <c r="L19" s="145">
        <v>37</v>
      </c>
      <c r="M19" s="122">
        <v>36.9</v>
      </c>
      <c r="N19" s="127">
        <v>37.200000000000003</v>
      </c>
      <c r="O19" s="128">
        <v>37</v>
      </c>
      <c r="P19" s="288">
        <v>75.900000000000006</v>
      </c>
      <c r="Q19" s="289"/>
      <c r="R19" s="122">
        <v>36.6</v>
      </c>
      <c r="S19" s="122">
        <v>36.799999999999997</v>
      </c>
    </row>
    <row r="20" spans="1:30" s="17" customFormat="1" ht="15" customHeight="1">
      <c r="A20" s="5"/>
      <c r="B20" s="16"/>
      <c r="C20" s="166"/>
      <c r="D20" s="237"/>
      <c r="E20" s="189"/>
      <c r="F20" s="189"/>
      <c r="G20" s="189"/>
      <c r="H20" s="122"/>
      <c r="I20" s="122"/>
      <c r="J20" s="126"/>
      <c r="K20" s="122"/>
      <c r="L20" s="144"/>
      <c r="M20" s="122"/>
      <c r="N20" s="127"/>
      <c r="O20" s="128"/>
      <c r="P20" s="288"/>
      <c r="Q20" s="289"/>
      <c r="R20" s="122"/>
      <c r="S20" s="122"/>
    </row>
    <row r="21" spans="1:30" s="12" customFormat="1" ht="18" customHeight="1" thickBot="1">
      <c r="A21" s="6" t="s">
        <v>5</v>
      </c>
      <c r="B21" s="67"/>
      <c r="C21" s="142"/>
      <c r="D21" s="190"/>
      <c r="E21" s="190"/>
      <c r="F21" s="190"/>
      <c r="G21" s="190"/>
      <c r="H21" s="142"/>
      <c r="I21" s="142"/>
      <c r="J21" s="136"/>
      <c r="K21" s="142"/>
      <c r="L21" s="167"/>
      <c r="M21" s="142"/>
      <c r="N21" s="140"/>
      <c r="O21" s="141"/>
      <c r="P21" s="292"/>
      <c r="Q21" s="293"/>
      <c r="R21" s="142"/>
      <c r="S21" s="142"/>
    </row>
    <row r="22" spans="1:30" s="19" customFormat="1" ht="18" customHeight="1">
      <c r="A22" s="13" t="s">
        <v>3</v>
      </c>
      <c r="B22" s="18"/>
      <c r="C22" s="49">
        <v>25</v>
      </c>
      <c r="D22" s="50">
        <v>26</v>
      </c>
      <c r="E22" s="51">
        <v>27</v>
      </c>
      <c r="F22" s="47">
        <v>28</v>
      </c>
      <c r="G22" s="47">
        <v>29</v>
      </c>
      <c r="H22" s="52" t="s">
        <v>37</v>
      </c>
      <c r="I22" s="47">
        <v>31</v>
      </c>
      <c r="J22" s="223">
        <v>32</v>
      </c>
      <c r="K22" s="213"/>
      <c r="L22" s="80">
        <v>74</v>
      </c>
      <c r="M22" s="47">
        <v>75</v>
      </c>
      <c r="N22" s="98">
        <v>76</v>
      </c>
      <c r="O22" s="73">
        <v>77</v>
      </c>
      <c r="P22" s="290">
        <v>78</v>
      </c>
      <c r="Q22" s="291"/>
      <c r="R22" s="47">
        <v>79</v>
      </c>
      <c r="S22" s="47">
        <v>80</v>
      </c>
    </row>
    <row r="23" spans="1:30" s="12" customFormat="1" ht="18" customHeight="1">
      <c r="A23" s="5" t="s">
        <v>4</v>
      </c>
      <c r="B23" s="71">
        <v>5</v>
      </c>
      <c r="C23" s="8">
        <v>37.1</v>
      </c>
      <c r="D23" s="43">
        <v>36.6</v>
      </c>
      <c r="E23" s="8">
        <v>34.299999999999997</v>
      </c>
      <c r="F23" s="8">
        <v>49.4</v>
      </c>
      <c r="G23" s="8">
        <v>37</v>
      </c>
      <c r="H23" s="8">
        <v>37.200000000000003</v>
      </c>
      <c r="I23" s="8">
        <v>36.9</v>
      </c>
      <c r="J23" s="224">
        <v>37.1</v>
      </c>
      <c r="K23" s="182"/>
      <c r="L23" s="79">
        <v>37</v>
      </c>
      <c r="M23" s="8">
        <v>36.9</v>
      </c>
      <c r="N23" s="97">
        <v>37.200000000000003</v>
      </c>
      <c r="O23" s="72">
        <v>37</v>
      </c>
      <c r="P23" s="286">
        <v>76.099999999999994</v>
      </c>
      <c r="Q23" s="287"/>
      <c r="R23" s="8">
        <v>36.6</v>
      </c>
      <c r="S23" s="8">
        <v>36.799999999999997</v>
      </c>
    </row>
    <row r="24" spans="1:30" s="17" customFormat="1" ht="14.25" customHeight="1">
      <c r="A24" s="5"/>
      <c r="B24" s="75"/>
      <c r="C24" s="45"/>
      <c r="D24" s="55"/>
      <c r="E24" s="53"/>
      <c r="F24" s="53"/>
      <c r="G24" s="53"/>
      <c r="H24" s="54"/>
      <c r="I24" s="53"/>
      <c r="J24" s="222"/>
      <c r="K24" s="183"/>
      <c r="L24" s="81"/>
      <c r="M24" s="53"/>
      <c r="N24" s="99"/>
      <c r="O24" s="74"/>
      <c r="P24" s="272"/>
      <c r="Q24" s="273"/>
      <c r="R24" s="53"/>
      <c r="S24" s="53"/>
      <c r="AC24" s="219"/>
      <c r="AD24" s="219"/>
    </row>
    <row r="25" spans="1:30" ht="18" customHeight="1" thickBot="1">
      <c r="A25" s="6" t="s">
        <v>5</v>
      </c>
      <c r="B25" s="65">
        <v>295000</v>
      </c>
      <c r="C25" s="22">
        <f>C23*295000</f>
        <v>10944500</v>
      </c>
      <c r="D25" s="22">
        <f t="shared" ref="D25:O25" si="0">D23*295000</f>
        <v>10797000</v>
      </c>
      <c r="E25" s="22">
        <f t="shared" si="0"/>
        <v>10118500</v>
      </c>
      <c r="F25" s="22">
        <f t="shared" si="0"/>
        <v>14573000</v>
      </c>
      <c r="G25" s="22">
        <f t="shared" si="0"/>
        <v>10915000</v>
      </c>
      <c r="H25" s="22">
        <f t="shared" si="0"/>
        <v>10974000</v>
      </c>
      <c r="I25" s="22">
        <f t="shared" si="0"/>
        <v>10885500</v>
      </c>
      <c r="J25" s="190"/>
      <c r="K25" s="184"/>
      <c r="L25" s="22">
        <f t="shared" si="0"/>
        <v>10915000</v>
      </c>
      <c r="M25" s="22">
        <f t="shared" si="0"/>
        <v>10885500</v>
      </c>
      <c r="N25" s="22">
        <f t="shared" si="0"/>
        <v>10974000</v>
      </c>
      <c r="O25" s="22">
        <f t="shared" si="0"/>
        <v>10915000</v>
      </c>
      <c r="P25" s="300">
        <f>P23*295000</f>
        <v>22449500</v>
      </c>
      <c r="Q25" s="301"/>
      <c r="R25" s="22">
        <f>R23*295000</f>
        <v>10797000</v>
      </c>
      <c r="S25" s="22">
        <f>S23*295000</f>
        <v>10856000</v>
      </c>
      <c r="AC25" s="219"/>
      <c r="AD25" s="219"/>
    </row>
    <row r="26" spans="1:30" s="19" customFormat="1" ht="18" customHeight="1">
      <c r="A26" s="13" t="s">
        <v>3</v>
      </c>
      <c r="B26" s="20"/>
      <c r="C26" s="56">
        <v>17</v>
      </c>
      <c r="D26" s="46">
        <v>18</v>
      </c>
      <c r="E26" s="51">
        <v>19</v>
      </c>
      <c r="F26" s="235">
        <v>20</v>
      </c>
      <c r="G26" s="48">
        <v>21</v>
      </c>
      <c r="H26" s="250" t="s">
        <v>36</v>
      </c>
      <c r="I26" s="48">
        <v>23</v>
      </c>
      <c r="J26" s="69">
        <v>24</v>
      </c>
      <c r="K26" s="214"/>
      <c r="L26" s="80">
        <v>67</v>
      </c>
      <c r="M26" s="47">
        <v>68</v>
      </c>
      <c r="N26" s="98">
        <v>69</v>
      </c>
      <c r="O26" s="73">
        <v>70</v>
      </c>
      <c r="P26" s="290">
        <v>71</v>
      </c>
      <c r="Q26" s="291"/>
      <c r="R26" s="47">
        <v>72</v>
      </c>
      <c r="S26" s="47">
        <v>73</v>
      </c>
    </row>
    <row r="27" spans="1:30" ht="18" customHeight="1">
      <c r="A27" s="5" t="s">
        <v>4</v>
      </c>
      <c r="B27" s="71">
        <v>4</v>
      </c>
      <c r="C27" s="8">
        <v>37.1</v>
      </c>
      <c r="D27" s="43">
        <v>36.6</v>
      </c>
      <c r="E27" s="8">
        <v>34.299999999999997</v>
      </c>
      <c r="F27" s="189">
        <v>49.4</v>
      </c>
      <c r="G27" s="8">
        <v>37</v>
      </c>
      <c r="H27" s="189">
        <v>37.200000000000003</v>
      </c>
      <c r="I27" s="8">
        <v>36.9</v>
      </c>
      <c r="J27" s="44">
        <v>37.1</v>
      </c>
      <c r="K27" s="182"/>
      <c r="L27" s="79">
        <v>37.1</v>
      </c>
      <c r="M27" s="8">
        <v>36.9</v>
      </c>
      <c r="N27" s="97">
        <v>37.200000000000003</v>
      </c>
      <c r="O27" s="72">
        <v>37</v>
      </c>
      <c r="P27" s="286">
        <v>76.099999999999994</v>
      </c>
      <c r="Q27" s="287"/>
      <c r="R27" s="8">
        <v>36.6</v>
      </c>
      <c r="S27" s="8">
        <v>36.799999999999997</v>
      </c>
    </row>
    <row r="28" spans="1:30" s="21" customFormat="1" ht="12" customHeight="1">
      <c r="A28" s="5"/>
      <c r="B28" s="71"/>
      <c r="C28" s="45"/>
      <c r="D28" s="55"/>
      <c r="E28" s="53"/>
      <c r="F28" s="238"/>
      <c r="G28" s="53"/>
      <c r="H28" s="249"/>
      <c r="I28" s="53"/>
      <c r="J28" s="102"/>
      <c r="K28" s="183"/>
      <c r="L28" s="81"/>
      <c r="M28" s="53"/>
      <c r="N28" s="97"/>
      <c r="O28" s="72"/>
      <c r="P28" s="272"/>
      <c r="Q28" s="273"/>
      <c r="R28" s="53"/>
      <c r="S28" s="53"/>
    </row>
    <row r="29" spans="1:30" ht="18" customHeight="1" thickBot="1">
      <c r="A29" s="6" t="s">
        <v>5</v>
      </c>
      <c r="B29" s="67">
        <v>290000</v>
      </c>
      <c r="C29" s="22">
        <f>C27*290000</f>
        <v>10759000</v>
      </c>
      <c r="D29" s="22">
        <f t="shared" ref="D29:O29" si="1">D27*290000</f>
        <v>10614000</v>
      </c>
      <c r="E29" s="22">
        <f t="shared" si="1"/>
        <v>9947000</v>
      </c>
      <c r="F29" s="190"/>
      <c r="G29" s="22">
        <f t="shared" si="1"/>
        <v>10730000</v>
      </c>
      <c r="H29" s="190"/>
      <c r="I29" s="22">
        <f t="shared" si="1"/>
        <v>10701000</v>
      </c>
      <c r="J29" s="22">
        <f t="shared" si="1"/>
        <v>10759000</v>
      </c>
      <c r="K29" s="184"/>
      <c r="L29" s="22">
        <f t="shared" si="1"/>
        <v>10759000</v>
      </c>
      <c r="M29" s="22">
        <f t="shared" si="1"/>
        <v>10701000</v>
      </c>
      <c r="N29" s="22">
        <f t="shared" si="1"/>
        <v>10788000</v>
      </c>
      <c r="O29" s="22">
        <f t="shared" si="1"/>
        <v>10730000</v>
      </c>
      <c r="P29" s="300">
        <f>P27*290000</f>
        <v>22069000</v>
      </c>
      <c r="Q29" s="301"/>
      <c r="R29" s="22">
        <f>R27*290000</f>
        <v>10614000</v>
      </c>
      <c r="S29" s="22">
        <f>S27*290000</f>
        <v>10672000</v>
      </c>
    </row>
    <row r="30" spans="1:30" s="19" customFormat="1" ht="18" customHeight="1">
      <c r="A30" s="13" t="s">
        <v>3</v>
      </c>
      <c r="B30" s="77"/>
      <c r="C30" s="56">
        <v>9</v>
      </c>
      <c r="D30" s="236">
        <v>10</v>
      </c>
      <c r="E30" s="244">
        <v>11</v>
      </c>
      <c r="F30" s="235">
        <v>12</v>
      </c>
      <c r="G30" s="235">
        <v>13</v>
      </c>
      <c r="H30" s="52" t="s">
        <v>35</v>
      </c>
      <c r="I30" s="48">
        <v>15</v>
      </c>
      <c r="J30" s="69">
        <v>16</v>
      </c>
      <c r="K30" s="214"/>
      <c r="L30" s="80">
        <v>60</v>
      </c>
      <c r="M30" s="47">
        <v>61</v>
      </c>
      <c r="N30" s="98">
        <v>62</v>
      </c>
      <c r="O30" s="185">
        <v>63</v>
      </c>
      <c r="P30" s="290">
        <v>64</v>
      </c>
      <c r="Q30" s="291"/>
      <c r="R30" s="47">
        <v>65</v>
      </c>
      <c r="S30" s="47">
        <v>66</v>
      </c>
    </row>
    <row r="31" spans="1:30" ht="18" customHeight="1">
      <c r="A31" s="5" t="s">
        <v>4</v>
      </c>
      <c r="B31" s="71">
        <v>3</v>
      </c>
      <c r="C31" s="8">
        <v>37.1</v>
      </c>
      <c r="D31" s="237">
        <v>36.6</v>
      </c>
      <c r="E31" s="245">
        <v>34.299999999999997</v>
      </c>
      <c r="F31" s="189">
        <v>49.4</v>
      </c>
      <c r="G31" s="189">
        <v>37</v>
      </c>
      <c r="H31" s="8">
        <v>37.200000000000003</v>
      </c>
      <c r="I31" s="8">
        <v>36.9</v>
      </c>
      <c r="J31" s="44">
        <v>37.1</v>
      </c>
      <c r="K31" s="182"/>
      <c r="L31" s="79">
        <v>37.1</v>
      </c>
      <c r="M31" s="8">
        <v>36.9</v>
      </c>
      <c r="N31" s="97">
        <v>37.200000000000003</v>
      </c>
      <c r="O31" s="186">
        <v>37</v>
      </c>
      <c r="P31" s="286">
        <v>76.099999999999994</v>
      </c>
      <c r="Q31" s="287"/>
      <c r="R31" s="8">
        <v>36.6</v>
      </c>
      <c r="S31" s="8">
        <v>36.799999999999997</v>
      </c>
    </row>
    <row r="32" spans="1:30" s="23" customFormat="1" ht="12.75" customHeight="1">
      <c r="A32" s="5"/>
      <c r="B32" s="71"/>
      <c r="C32" s="45"/>
      <c r="D32" s="221"/>
      <c r="E32" s="220"/>
      <c r="F32" s="220"/>
      <c r="G32" s="220"/>
      <c r="H32" s="58"/>
      <c r="I32" s="57"/>
      <c r="J32" s="103"/>
      <c r="K32" s="215"/>
      <c r="L32" s="82"/>
      <c r="M32" s="57"/>
      <c r="N32" s="100"/>
      <c r="O32" s="187"/>
      <c r="P32" s="306"/>
      <c r="Q32" s="307"/>
      <c r="R32" s="57"/>
      <c r="S32" s="57"/>
    </row>
    <row r="33" spans="1:19" s="23" customFormat="1" ht="18" customHeight="1" thickBot="1">
      <c r="A33" s="6" t="s">
        <v>5</v>
      </c>
      <c r="B33" s="68">
        <v>285000</v>
      </c>
      <c r="C33" s="22">
        <f>C31*285000</f>
        <v>10573500</v>
      </c>
      <c r="D33" s="190"/>
      <c r="E33" s="190"/>
      <c r="F33" s="190"/>
      <c r="G33" s="190"/>
      <c r="H33" s="22">
        <f t="shared" ref="H33:N33" si="2">H31*285000</f>
        <v>10602000</v>
      </c>
      <c r="I33" s="22">
        <f t="shared" si="2"/>
        <v>10516500</v>
      </c>
      <c r="J33" s="22">
        <f t="shared" si="2"/>
        <v>10573500</v>
      </c>
      <c r="K33" s="184"/>
      <c r="L33" s="22">
        <f t="shared" si="2"/>
        <v>10573500</v>
      </c>
      <c r="M33" s="22">
        <f t="shared" si="2"/>
        <v>10516500</v>
      </c>
      <c r="N33" s="22">
        <f t="shared" si="2"/>
        <v>10602000</v>
      </c>
      <c r="O33" s="188"/>
      <c r="P33" s="300">
        <f>P31*285000</f>
        <v>21688500</v>
      </c>
      <c r="Q33" s="301"/>
      <c r="R33" s="22">
        <f>R31*285000</f>
        <v>10431000</v>
      </c>
      <c r="S33" s="22">
        <f>S31*285000</f>
        <v>10488000</v>
      </c>
    </row>
    <row r="34" spans="1:19" ht="18" customHeight="1">
      <c r="A34" s="24" t="s">
        <v>3</v>
      </c>
      <c r="B34" s="14"/>
      <c r="C34" s="227">
        <v>1</v>
      </c>
      <c r="D34" s="252">
        <v>2</v>
      </c>
      <c r="E34" s="251">
        <v>3</v>
      </c>
      <c r="F34" s="233">
        <v>4</v>
      </c>
      <c r="G34" s="239">
        <v>5</v>
      </c>
      <c r="H34" s="233">
        <v>6</v>
      </c>
      <c r="I34" s="239">
        <v>7</v>
      </c>
      <c r="J34" s="223">
        <v>8</v>
      </c>
      <c r="K34" s="213"/>
      <c r="L34" s="230">
        <v>53</v>
      </c>
      <c r="M34" s="239">
        <v>54</v>
      </c>
      <c r="N34" s="246">
        <v>55</v>
      </c>
      <c r="O34" s="241">
        <v>56</v>
      </c>
      <c r="P34" s="304">
        <v>57</v>
      </c>
      <c r="Q34" s="305"/>
      <c r="R34" s="47">
        <v>58</v>
      </c>
      <c r="S34" s="47">
        <v>59</v>
      </c>
    </row>
    <row r="35" spans="1:19" s="19" customFormat="1" ht="18" customHeight="1">
      <c r="A35" s="5" t="s">
        <v>4</v>
      </c>
      <c r="B35" s="71">
        <v>2</v>
      </c>
      <c r="C35" s="228">
        <v>37.1</v>
      </c>
      <c r="D35" s="253">
        <v>36.6</v>
      </c>
      <c r="E35" s="189">
        <v>34.299999999999997</v>
      </c>
      <c r="F35" s="189">
        <v>49.4</v>
      </c>
      <c r="G35" s="189">
        <v>37</v>
      </c>
      <c r="H35" s="189">
        <v>37.200000000000003</v>
      </c>
      <c r="I35" s="189">
        <v>36.9</v>
      </c>
      <c r="J35" s="224">
        <v>37.200000000000003</v>
      </c>
      <c r="K35" s="182"/>
      <c r="L35" s="231">
        <v>37.1</v>
      </c>
      <c r="M35" s="189">
        <v>36.9</v>
      </c>
      <c r="N35" s="240">
        <v>37.200000000000003</v>
      </c>
      <c r="O35" s="242">
        <v>37</v>
      </c>
      <c r="P35" s="302">
        <v>76.099999999999994</v>
      </c>
      <c r="Q35" s="303"/>
      <c r="R35" s="8">
        <v>36.6</v>
      </c>
      <c r="S35" s="8">
        <v>36.799999999999997</v>
      </c>
    </row>
    <row r="36" spans="1:19" ht="22.5" customHeight="1">
      <c r="A36" s="191" t="s">
        <v>39</v>
      </c>
      <c r="B36" s="16">
        <v>240000</v>
      </c>
      <c r="C36" s="229">
        <f>C35*B36</f>
        <v>8904000</v>
      </c>
      <c r="D36" s="253">
        <f>D35*B36</f>
        <v>8784000</v>
      </c>
      <c r="E36" s="238"/>
      <c r="F36" s="189"/>
      <c r="G36" s="189"/>
      <c r="H36" s="225"/>
      <c r="I36" s="238"/>
      <c r="J36" s="224"/>
      <c r="K36" s="182"/>
      <c r="L36" s="232">
        <f>L35*B36</f>
        <v>8904000</v>
      </c>
      <c r="M36" s="238"/>
      <c r="N36" s="240"/>
      <c r="O36" s="243"/>
      <c r="P36" s="302">
        <f>P35*B36</f>
        <v>18264000</v>
      </c>
      <c r="Q36" s="303"/>
      <c r="R36" s="53"/>
      <c r="S36" s="8"/>
    </row>
    <row r="37" spans="1:19" s="23" customFormat="1" ht="28.5" customHeight="1" thickBot="1">
      <c r="A37" s="6" t="s">
        <v>5</v>
      </c>
      <c r="B37" s="65">
        <v>280000</v>
      </c>
      <c r="C37" s="226">
        <f>C35*280000</f>
        <v>10388000</v>
      </c>
      <c r="D37" s="226">
        <f t="shared" ref="D37:O37" si="3">D35*280000</f>
        <v>10248000</v>
      </c>
      <c r="E37" s="190"/>
      <c r="F37" s="190"/>
      <c r="G37" s="190"/>
      <c r="H37" s="190"/>
      <c r="I37" s="190"/>
      <c r="J37" s="190"/>
      <c r="K37" s="184"/>
      <c r="L37" s="226">
        <f t="shared" si="3"/>
        <v>10388000</v>
      </c>
      <c r="M37" s="190"/>
      <c r="N37" s="190"/>
      <c r="O37" s="184">
        <f t="shared" si="3"/>
        <v>10360000</v>
      </c>
      <c r="P37" s="318">
        <f>P35*280000</f>
        <v>21308000</v>
      </c>
      <c r="Q37" s="319"/>
      <c r="R37" s="22">
        <f>R35*280000</f>
        <v>10248000</v>
      </c>
      <c r="S37" s="22">
        <f>S35*280000</f>
        <v>10304000</v>
      </c>
    </row>
    <row r="38" spans="1:19" ht="18" customHeight="1">
      <c r="A38" s="24" t="s">
        <v>3</v>
      </c>
      <c r="B38" s="67"/>
      <c r="C38" s="113">
        <v>117</v>
      </c>
      <c r="D38" s="114">
        <v>118</v>
      </c>
      <c r="E38" s="115">
        <v>119</v>
      </c>
      <c r="F38" s="116">
        <v>120</v>
      </c>
      <c r="G38" s="115">
        <v>121</v>
      </c>
      <c r="H38" s="117">
        <v>122</v>
      </c>
      <c r="I38" s="115">
        <v>123</v>
      </c>
      <c r="J38" s="118">
        <v>124</v>
      </c>
      <c r="K38" s="119"/>
      <c r="L38" s="114">
        <v>133</v>
      </c>
      <c r="M38" s="113">
        <v>134</v>
      </c>
      <c r="N38" s="120">
        <v>135</v>
      </c>
      <c r="O38" s="121">
        <v>136</v>
      </c>
      <c r="P38" s="298">
        <v>137</v>
      </c>
      <c r="Q38" s="299"/>
      <c r="R38" s="115">
        <v>138</v>
      </c>
      <c r="S38" s="113">
        <v>139</v>
      </c>
    </row>
    <row r="39" spans="1:19" ht="18" customHeight="1">
      <c r="A39" s="5" t="s">
        <v>4</v>
      </c>
      <c r="B39" s="71">
        <v>1</v>
      </c>
      <c r="C39" s="122">
        <v>31.4</v>
      </c>
      <c r="D39" s="123">
        <v>30.9</v>
      </c>
      <c r="E39" s="124">
        <v>26.8</v>
      </c>
      <c r="F39" s="123">
        <v>39.799999999999997</v>
      </c>
      <c r="G39" s="122">
        <v>31.4</v>
      </c>
      <c r="H39" s="125">
        <v>31.4</v>
      </c>
      <c r="I39" s="122">
        <v>31.4</v>
      </c>
      <c r="J39" s="126">
        <v>31.4</v>
      </c>
      <c r="K39" s="122"/>
      <c r="L39" s="123">
        <v>31.4</v>
      </c>
      <c r="M39" s="122">
        <v>31.4</v>
      </c>
      <c r="N39" s="127">
        <v>31.4</v>
      </c>
      <c r="O39" s="128">
        <v>31.4</v>
      </c>
      <c r="P39" s="288">
        <v>56.1</v>
      </c>
      <c r="Q39" s="289"/>
      <c r="R39" s="122">
        <v>30.9</v>
      </c>
      <c r="S39" s="122">
        <v>31.4</v>
      </c>
    </row>
    <row r="40" spans="1:19" s="19" customFormat="1" ht="13.5" customHeight="1">
      <c r="A40" s="5"/>
      <c r="B40" s="71"/>
      <c r="C40" s="129"/>
      <c r="D40" s="123"/>
      <c r="E40" s="130"/>
      <c r="F40" s="131"/>
      <c r="G40" s="130"/>
      <c r="H40" s="131"/>
      <c r="I40" s="130"/>
      <c r="J40" s="132"/>
      <c r="K40" s="130"/>
      <c r="L40" s="131"/>
      <c r="M40" s="130"/>
      <c r="N40" s="133"/>
      <c r="O40" s="134"/>
      <c r="P40" s="296"/>
      <c r="Q40" s="297"/>
      <c r="R40" s="130"/>
      <c r="S40" s="130"/>
    </row>
    <row r="41" spans="1:19" ht="17.100000000000001" customHeight="1" thickBot="1">
      <c r="A41" s="25" t="s">
        <v>5</v>
      </c>
      <c r="B41" s="67"/>
      <c r="C41" s="135"/>
      <c r="D41" s="135"/>
      <c r="E41" s="135"/>
      <c r="F41" s="135"/>
      <c r="G41" s="135"/>
      <c r="H41" s="135"/>
      <c r="I41" s="135"/>
      <c r="J41" s="136"/>
      <c r="K41" s="137"/>
      <c r="L41" s="138"/>
      <c r="M41" s="139"/>
      <c r="N41" s="140"/>
      <c r="O41" s="141"/>
      <c r="P41" s="292"/>
      <c r="Q41" s="293"/>
      <c r="R41" s="135"/>
      <c r="S41" s="142"/>
    </row>
    <row r="42" spans="1:19" ht="17.100000000000001" customHeight="1">
      <c r="A42" s="26" t="s">
        <v>3</v>
      </c>
      <c r="B42" s="78">
        <v>-1</v>
      </c>
      <c r="C42" s="254"/>
      <c r="D42" s="254"/>
      <c r="E42" s="255"/>
      <c r="F42" s="254">
        <v>112</v>
      </c>
      <c r="G42" s="254">
        <v>113</v>
      </c>
      <c r="H42" s="254">
        <v>114</v>
      </c>
      <c r="I42" s="254">
        <v>115</v>
      </c>
      <c r="J42" s="256">
        <v>116</v>
      </c>
      <c r="K42" s="257"/>
      <c r="L42" s="258">
        <v>125</v>
      </c>
      <c r="M42" s="259">
        <v>126</v>
      </c>
      <c r="N42" s="259">
        <v>127</v>
      </c>
      <c r="O42" s="259">
        <v>128</v>
      </c>
      <c r="P42" s="259">
        <v>129</v>
      </c>
      <c r="Q42" s="259">
        <v>130</v>
      </c>
      <c r="R42" s="256">
        <v>131</v>
      </c>
      <c r="S42" s="259">
        <v>132</v>
      </c>
    </row>
    <row r="43" spans="1:19" ht="17.100000000000001" customHeight="1">
      <c r="A43" s="5" t="s">
        <v>4</v>
      </c>
      <c r="B43" s="76" t="s">
        <v>43</v>
      </c>
      <c r="C43" s="182"/>
      <c r="D43" s="182"/>
      <c r="E43" s="260"/>
      <c r="F43" s="182">
        <v>39.950000000000003</v>
      </c>
      <c r="G43" s="182">
        <v>37.99</v>
      </c>
      <c r="H43" s="261">
        <v>41.15</v>
      </c>
      <c r="I43" s="182">
        <v>57.16</v>
      </c>
      <c r="J43" s="262">
        <v>30.78</v>
      </c>
      <c r="K43" s="182"/>
      <c r="L43" s="194">
        <v>30.78</v>
      </c>
      <c r="M43" s="182">
        <v>56.41</v>
      </c>
      <c r="N43" s="182">
        <v>41.15</v>
      </c>
      <c r="O43" s="182">
        <v>37.99</v>
      </c>
      <c r="P43" s="182">
        <v>32.94</v>
      </c>
      <c r="Q43" s="261">
        <v>26.42</v>
      </c>
      <c r="R43" s="262">
        <v>27.47</v>
      </c>
      <c r="S43" s="182">
        <v>30.28</v>
      </c>
    </row>
    <row r="44" spans="1:19" ht="9" customHeight="1">
      <c r="A44" s="5"/>
      <c r="B44" s="70"/>
      <c r="C44" s="263"/>
      <c r="D44" s="262"/>
      <c r="E44" s="264"/>
      <c r="F44" s="264"/>
      <c r="G44" s="264"/>
      <c r="H44" s="265"/>
      <c r="I44" s="262"/>
      <c r="J44" s="262"/>
      <c r="K44" s="182"/>
      <c r="L44" s="194"/>
      <c r="M44" s="262"/>
      <c r="N44" s="262"/>
      <c r="O44" s="262"/>
      <c r="P44" s="262"/>
      <c r="Q44" s="265"/>
      <c r="R44" s="262"/>
      <c r="S44" s="182"/>
    </row>
    <row r="45" spans="1:19" s="19" customFormat="1" ht="21" thickBot="1">
      <c r="A45" s="6" t="s">
        <v>5</v>
      </c>
      <c r="B45" s="64">
        <v>230000</v>
      </c>
      <c r="C45" s="266"/>
      <c r="D45" s="266"/>
      <c r="E45" s="267"/>
      <c r="F45" s="268">
        <f>F43*B45</f>
        <v>9188500</v>
      </c>
      <c r="G45" s="268">
        <f>G43*B45</f>
        <v>8737700</v>
      </c>
      <c r="H45" s="268">
        <f>H43*B45</f>
        <v>9464500</v>
      </c>
      <c r="I45" s="268">
        <f>I43*B45</f>
        <v>13146800</v>
      </c>
      <c r="J45" s="268">
        <f>J43*B45</f>
        <v>7079400</v>
      </c>
      <c r="K45" s="269"/>
      <c r="L45" s="270">
        <f>L43*B45</f>
        <v>7079400</v>
      </c>
      <c r="M45" s="268">
        <f>M43*B45</f>
        <v>12974300</v>
      </c>
      <c r="N45" s="268">
        <f>N43*B45</f>
        <v>9464500</v>
      </c>
      <c r="O45" s="268">
        <f>O43*B45</f>
        <v>8737700</v>
      </c>
      <c r="P45" s="268">
        <f>P43*B45</f>
        <v>7576199.9999999991</v>
      </c>
      <c r="Q45" s="268">
        <f>Q43*B45</f>
        <v>6076600</v>
      </c>
      <c r="R45" s="268">
        <f>R43*B45</f>
        <v>6318100</v>
      </c>
      <c r="S45" s="271">
        <f>S43*B45</f>
        <v>6964400</v>
      </c>
    </row>
    <row r="46" spans="1:19" ht="19.5" customHeight="1" thickBot="1">
      <c r="A46" s="88" t="s">
        <v>7</v>
      </c>
      <c r="B46" s="89"/>
      <c r="C46" s="83" t="s">
        <v>15</v>
      </c>
      <c r="D46" s="90" t="s">
        <v>16</v>
      </c>
      <c r="E46" s="90" t="s">
        <v>17</v>
      </c>
      <c r="F46" s="91" t="s">
        <v>18</v>
      </c>
      <c r="G46" s="92" t="s">
        <v>19</v>
      </c>
      <c r="H46" s="93" t="s">
        <v>20</v>
      </c>
      <c r="I46" s="94" t="s">
        <v>21</v>
      </c>
      <c r="J46" s="92" t="s">
        <v>22</v>
      </c>
      <c r="K46" s="93"/>
      <c r="L46" s="90" t="s">
        <v>23</v>
      </c>
      <c r="M46" s="91" t="s">
        <v>24</v>
      </c>
      <c r="N46" s="96" t="s">
        <v>25</v>
      </c>
      <c r="O46" s="92" t="s">
        <v>27</v>
      </c>
      <c r="P46" s="95" t="s">
        <v>26</v>
      </c>
      <c r="Q46" s="83" t="s">
        <v>28</v>
      </c>
      <c r="R46" s="101" t="s">
        <v>29</v>
      </c>
      <c r="S46" s="93" t="s">
        <v>30</v>
      </c>
    </row>
    <row r="47" spans="1:19" s="63" customFormat="1" ht="17.100000000000001" customHeight="1">
      <c r="A47" s="62"/>
      <c r="B47" s="61"/>
      <c r="C47" s="316" t="s">
        <v>13</v>
      </c>
      <c r="D47" s="316"/>
      <c r="E47" s="316"/>
      <c r="F47" s="317" t="s">
        <v>14</v>
      </c>
      <c r="G47" s="317"/>
      <c r="H47" s="317"/>
      <c r="I47" s="317"/>
      <c r="J47" s="316" t="s">
        <v>13</v>
      </c>
      <c r="K47" s="316"/>
      <c r="L47" s="316"/>
      <c r="M47" s="317" t="s">
        <v>14</v>
      </c>
      <c r="N47" s="317"/>
      <c r="O47" s="317"/>
      <c r="P47" s="317"/>
      <c r="Q47" s="316" t="s">
        <v>13</v>
      </c>
      <c r="R47" s="316"/>
      <c r="S47" s="316"/>
    </row>
    <row r="48" spans="1:19" s="63" customFormat="1" ht="17.100000000000001" customHeight="1" thickBot="1">
      <c r="A48" s="62"/>
      <c r="B48" s="61"/>
      <c r="C48" s="62"/>
      <c r="D48" s="62"/>
      <c r="E48" s="320" t="s">
        <v>31</v>
      </c>
      <c r="F48" s="320"/>
      <c r="G48" s="62"/>
      <c r="H48" s="62"/>
      <c r="I48" s="62"/>
      <c r="J48" s="62"/>
      <c r="K48" s="62"/>
      <c r="L48" s="62"/>
      <c r="M48" s="62"/>
      <c r="N48" s="62"/>
      <c r="O48" s="62"/>
      <c r="P48" s="320" t="s">
        <v>32</v>
      </c>
      <c r="Q48" s="320"/>
      <c r="R48" s="62"/>
      <c r="S48" s="62"/>
    </row>
    <row r="49" spans="1:19" s="12" customFormat="1" ht="17.100000000000001" customHeight="1" thickBot="1">
      <c r="A49" s="29"/>
      <c r="B49" s="325" t="s">
        <v>8</v>
      </c>
      <c r="C49" s="326"/>
      <c r="D49" s="27"/>
      <c r="E49" s="27"/>
      <c r="F49" s="27"/>
      <c r="G49" s="27"/>
      <c r="H49"/>
      <c r="I49"/>
      <c r="J49" s="27"/>
      <c r="K49" s="27"/>
      <c r="L49" s="27"/>
      <c r="M49" s="27"/>
      <c r="N49" s="30"/>
      <c r="O49" s="30"/>
      <c r="P49" s="30"/>
      <c r="Q49" s="30"/>
      <c r="S49" s="30"/>
    </row>
    <row r="50" spans="1:19" s="19" customFormat="1" ht="17.100000000000001" customHeight="1" thickBot="1">
      <c r="A50" s="31"/>
      <c r="B50" s="314" t="s">
        <v>10</v>
      </c>
      <c r="C50" s="315"/>
      <c r="D50"/>
      <c r="E50"/>
      <c r="F50"/>
      <c r="G50"/>
      <c r="H50"/>
      <c r="I50"/>
      <c r="J50"/>
      <c r="K50"/>
      <c r="L50" s="84"/>
      <c r="M50"/>
      <c r="N50" s="32"/>
      <c r="O50" s="32"/>
      <c r="P50" s="32"/>
      <c r="Q50" s="32"/>
      <c r="R50" s="30"/>
      <c r="S50" s="30"/>
    </row>
    <row r="51" spans="1:19" ht="17.100000000000001" customHeight="1" thickBot="1">
      <c r="A51" s="33"/>
      <c r="B51" s="321" t="s">
        <v>11</v>
      </c>
      <c r="C51" s="322"/>
      <c r="H51" s="19"/>
      <c r="I51" s="19"/>
      <c r="L51" s="85"/>
      <c r="N51" s="30"/>
      <c r="O51" s="30"/>
      <c r="P51" s="30"/>
      <c r="Q51" s="30"/>
      <c r="R51" s="30"/>
      <c r="S51" s="30"/>
    </row>
    <row r="52" spans="1:19" s="35" customFormat="1" ht="30" customHeight="1" thickBot="1">
      <c r="A52" s="34"/>
      <c r="B52" s="323" t="s">
        <v>12</v>
      </c>
      <c r="C52" s="324"/>
      <c r="D52"/>
      <c r="E52" s="30" t="s">
        <v>9</v>
      </c>
      <c r="F52"/>
      <c r="G52"/>
      <c r="H52"/>
      <c r="I52" s="111" t="s">
        <v>34</v>
      </c>
      <c r="J52"/>
      <c r="K52"/>
      <c r="L52" s="86"/>
      <c r="M52"/>
      <c r="N52"/>
      <c r="O52"/>
      <c r="P52"/>
      <c r="Q52"/>
      <c r="R52"/>
      <c r="S52"/>
    </row>
    <row r="53" spans="1:19" s="19" customFormat="1" ht="17.100000000000001" customHeight="1">
      <c r="A53" s="36"/>
      <c r="B53" s="37"/>
      <c r="C53"/>
      <c r="D53"/>
      <c r="E53"/>
      <c r="F53"/>
      <c r="G53" s="112" t="s">
        <v>33</v>
      </c>
      <c r="H53"/>
      <c r="I53"/>
      <c r="J53"/>
      <c r="K53"/>
      <c r="L53"/>
      <c r="M53"/>
      <c r="N53" s="12"/>
      <c r="O53" s="12"/>
      <c r="P53" s="12"/>
      <c r="Q53" s="12"/>
      <c r="R53" s="12"/>
      <c r="S53" s="12"/>
    </row>
    <row r="54" spans="1:19" ht="17.100000000000001" customHeight="1">
      <c r="B54" s="30"/>
      <c r="L54" s="30"/>
      <c r="M54" s="30"/>
    </row>
    <row r="55" spans="1:19" s="38" customFormat="1" ht="17.100000000000001" customHeight="1">
      <c r="A55" s="36"/>
      <c r="B55" s="37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s="12" customFormat="1" ht="17.100000000000001" customHeight="1">
      <c r="A56" s="36"/>
      <c r="B56" s="37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s="39" customFormat="1" ht="16.5" customHeight="1">
      <c r="B57" s="3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7.100000000000001" customHeight="1"/>
    <row r="59" spans="1:19" s="40" customFormat="1" ht="17.100000000000001" customHeight="1">
      <c r="A59" s="36"/>
      <c r="B59" s="37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s="12" customFormat="1" ht="17.100000000000001" customHeight="1">
      <c r="A60" s="36"/>
      <c r="B60" s="37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s="39" customFormat="1" ht="17.100000000000001" customHeight="1">
      <c r="A61" s="36"/>
      <c r="B61" s="37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7.100000000000001" customHeight="1"/>
    <row r="63" spans="1:19" s="40" customFormat="1" ht="17.100000000000001" customHeight="1">
      <c r="A63" s="36"/>
      <c r="B63" s="37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s="41" customFormat="1" ht="17.100000000000001" customHeight="1">
      <c r="A64" s="36"/>
      <c r="B64" s="37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7.100000000000001" customHeight="1"/>
    <row r="66" spans="1:19" s="42" customFormat="1" ht="17.100000000000001" customHeight="1">
      <c r="A66" s="36"/>
      <c r="B66" s="37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s="42" customFormat="1" ht="17.100000000000001" customHeight="1">
      <c r="A67" s="36"/>
      <c r="B67" s="3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s="42" customFormat="1" ht="17.100000000000001" customHeight="1">
      <c r="A68" s="36"/>
      <c r="B68" s="37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s="42" customFormat="1" ht="17.100000000000001" customHeight="1">
      <c r="A69" s="36"/>
      <c r="B69" s="37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s="28" customFormat="1" ht="15.75">
      <c r="A70" s="36"/>
      <c r="B70" s="37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</sheetData>
  <mergeCells count="49">
    <mergeCell ref="B51:C51"/>
    <mergeCell ref="B52:C52"/>
    <mergeCell ref="B49:C49"/>
    <mergeCell ref="C47:E47"/>
    <mergeCell ref="E48:F48"/>
    <mergeCell ref="F47:I47"/>
    <mergeCell ref="P12:Q12"/>
    <mergeCell ref="P11:Q11"/>
    <mergeCell ref="P10:Q10"/>
    <mergeCell ref="P18:Q18"/>
    <mergeCell ref="B50:C50"/>
    <mergeCell ref="P26:Q26"/>
    <mergeCell ref="P25:Q25"/>
    <mergeCell ref="J47:L47"/>
    <mergeCell ref="M47:P47"/>
    <mergeCell ref="Q47:S47"/>
    <mergeCell ref="P37:Q37"/>
    <mergeCell ref="P28:Q28"/>
    <mergeCell ref="P27:Q27"/>
    <mergeCell ref="P15:Q15"/>
    <mergeCell ref="P48:Q48"/>
    <mergeCell ref="P31:Q31"/>
    <mergeCell ref="P41:Q41"/>
    <mergeCell ref="P40:Q40"/>
    <mergeCell ref="P39:Q39"/>
    <mergeCell ref="P38:Q38"/>
    <mergeCell ref="P29:Q29"/>
    <mergeCell ref="P30:Q30"/>
    <mergeCell ref="P36:Q36"/>
    <mergeCell ref="P35:Q35"/>
    <mergeCell ref="P34:Q34"/>
    <mergeCell ref="P33:Q33"/>
    <mergeCell ref="P32:Q32"/>
    <mergeCell ref="P24:Q24"/>
    <mergeCell ref="A3:S3"/>
    <mergeCell ref="A1:S1"/>
    <mergeCell ref="C4:J4"/>
    <mergeCell ref="L4:S4"/>
    <mergeCell ref="P5:Q5"/>
    <mergeCell ref="C2:R2"/>
    <mergeCell ref="P14:Q14"/>
    <mergeCell ref="P23:Q23"/>
    <mergeCell ref="P19:Q19"/>
    <mergeCell ref="P22:Q22"/>
    <mergeCell ref="P21:Q21"/>
    <mergeCell ref="P17:Q17"/>
    <mergeCell ref="P16:Q16"/>
    <mergeCell ref="P20:Q20"/>
    <mergeCell ref="P13:Q13"/>
  </mergeCells>
  <pageMargins left="0.25" right="0.25" top="0.75" bottom="0.75" header="0.3" footer="0.3"/>
  <pageSetup paperSize="9" scale="46" orientation="landscape" copies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Инга</cp:lastModifiedBy>
  <cp:lastPrinted>2022-04-22T07:38:27Z</cp:lastPrinted>
  <dcterms:created xsi:type="dcterms:W3CDTF">2020-08-05T07:31:01Z</dcterms:created>
  <dcterms:modified xsi:type="dcterms:W3CDTF">2022-05-12T07:38:31Z</dcterms:modified>
</cp:coreProperties>
</file>